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0" yWindow="360" windowWidth="15480" windowHeight="10960" tabRatio="873" activeTab="1"/>
  </bookViews>
  <sheets>
    <sheet name="Data - All Recipients" sheetId="1" r:id="rId1"/>
    <sheet name="Attachment A _PSBs &amp; AROs" sheetId="24" r:id="rId2"/>
    <sheet name="Attachment B - FACE" sheetId="26" r:id="rId3"/>
    <sheet name="Attachment C - Quick Response" sheetId="35" r:id="rId4"/>
    <sheet name="Attachment D - Grass Roots" sheetId="30" r:id="rId5"/>
    <sheet name="Attachment E - Total by Region" sheetId="32" r:id="rId6"/>
  </sheets>
  <definedNames>
    <definedName name="_xlnm._FilterDatabase" localSheetId="1" hidden="1">'Attachment A _PSBs &amp; AROs'!$E$2:$E$290</definedName>
    <definedName name="_xlnm._FilterDatabase" localSheetId="4" hidden="1">'Attachment D - Grass Roots'!$E$2:$E$66</definedName>
    <definedName name="_xlnm._FilterDatabase" localSheetId="5" hidden="1">'Attachment E - Total by Region'!$F$3:$F$844</definedName>
    <definedName name="_xlnm._FilterDatabase" localSheetId="0" hidden="1">'Data - All Recipients'!$A$4:$J$294</definedName>
    <definedName name="_Hlk228609785" localSheetId="0">'Data - All Recipients'!#REF!</definedName>
    <definedName name="_xlnm.Print_Area" localSheetId="3">'Attachment C - Quick Response'!$B$1:$E$85</definedName>
    <definedName name="_xlnm.Print_Area" localSheetId="0">'Data - All Recipients'!$A$1:$J$303</definedName>
    <definedName name="_xlnm.Print_Titles" localSheetId="0">'Data - All Recipients'!$1:$4</definedName>
  </definedNames>
  <calcPr calcId="145621"/>
  <pivotCaches>
    <pivotCache cacheId="0" r:id="rId7"/>
    <pivotCache cacheId="1" r:id="rId8"/>
    <pivotCache cacheId="2" r:id="rId9"/>
  </pivotCaches>
</workbook>
</file>

<file path=xl/calcChain.xml><?xml version="1.0" encoding="utf-8"?>
<calcChain xmlns="http://schemas.openxmlformats.org/spreadsheetml/2006/main">
  <c r="C296" i="1" l="1"/>
  <c r="D296" i="1" l="1"/>
  <c r="E296" i="1"/>
  <c r="F290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59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2" i="1"/>
  <c r="F91" i="1"/>
  <c r="F93" i="1"/>
  <c r="F94" i="1"/>
  <c r="F89" i="1"/>
  <c r="F90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7" i="1"/>
  <c r="F276" i="1"/>
  <c r="F278" i="1"/>
  <c r="F279" i="1"/>
  <c r="F280" i="1"/>
  <c r="F281" i="1"/>
  <c r="F282" i="1"/>
  <c r="F283" i="1"/>
  <c r="F285" i="1"/>
  <c r="F289" i="1"/>
  <c r="F286" i="1"/>
  <c r="F287" i="1"/>
  <c r="F292" i="1"/>
  <c r="F293" i="1"/>
  <c r="F294" i="1"/>
  <c r="F295" i="1"/>
  <c r="F5" i="1"/>
  <c r="F296" i="1" l="1"/>
  <c r="B298" i="1"/>
  <c r="B299" i="1" s="1"/>
</calcChain>
</file>

<file path=xl/sharedStrings.xml><?xml version="1.0" encoding="utf-8"?>
<sst xmlns="http://schemas.openxmlformats.org/spreadsheetml/2006/main" count="3183" uniqueCount="585">
  <si>
    <t>Sports Medicine</t>
  </si>
  <si>
    <t>Life Be In It</t>
  </si>
  <si>
    <t>YMCA of the Top End</t>
  </si>
  <si>
    <t>YMCA of Katherine</t>
  </si>
  <si>
    <t>Australian Red Cross</t>
  </si>
  <si>
    <t>Scouts Association</t>
  </si>
  <si>
    <t>Guides NT</t>
  </si>
  <si>
    <t>YMCA of Central Australia</t>
  </si>
  <si>
    <t>Hamilton Downs Youth Camp</t>
  </si>
  <si>
    <t>Alice Springs Youth Centre</t>
  </si>
  <si>
    <t>Total Recreation</t>
  </si>
  <si>
    <t>Disabled Sports</t>
  </si>
  <si>
    <t>AFL Northern Territory Limited</t>
  </si>
  <si>
    <t>Australian Bowhunters Association Incorporated in NT</t>
  </si>
  <si>
    <t>Basketball NT Incorporated</t>
  </si>
  <si>
    <t>Baseball NT Incorporated</t>
  </si>
  <si>
    <t>Northern Territory BMX Association Incorporated</t>
  </si>
  <si>
    <t>Bowls NT Incorporated</t>
  </si>
  <si>
    <t>Boxing NT Incorporated</t>
  </si>
  <si>
    <t>Cycling NT Incorporated</t>
  </si>
  <si>
    <t>Football Federation Northern Territory Incorporated</t>
  </si>
  <si>
    <t>Judo Federation Australia NT Incorporated</t>
  </si>
  <si>
    <t>Golf NT Incorporated</t>
  </si>
  <si>
    <t>International Practical Shooting Confederation NT Incorporated</t>
  </si>
  <si>
    <t>Motorsports NT  Incorporated</t>
  </si>
  <si>
    <t>Northern Territory Athletics Incorporated</t>
  </si>
  <si>
    <t>NT Badminton Association Incorporated</t>
  </si>
  <si>
    <t>Northern Territory Calisthenics Association Incorporated</t>
  </si>
  <si>
    <t>Northern Territory Clay Target Association Incorporated</t>
  </si>
  <si>
    <t>Northern Territory Cricket Association Incorporated</t>
  </si>
  <si>
    <t>Northern Territory Firearms Council Incorporated</t>
  </si>
  <si>
    <t>Northern Territory Gymnastic Association Incorporated</t>
  </si>
  <si>
    <t>Netball NT Incorporated</t>
  </si>
  <si>
    <t>Northern Territory Polocrosse Association Incorporated</t>
  </si>
  <si>
    <t>Northern Territory Hockey Association Incorporated</t>
  </si>
  <si>
    <t>Northern Territory Rifle Association Incorporated</t>
  </si>
  <si>
    <t>Northern Territory Rugby League Incorporated</t>
  </si>
  <si>
    <t>Northern Territory Rugby Union Incorporated</t>
  </si>
  <si>
    <t>Northern Territory Softball Association Incorporated</t>
  </si>
  <si>
    <t>NT Tenpin Bowling Association Incorporated</t>
  </si>
  <si>
    <t>NT Water Ski Association Incorporated</t>
  </si>
  <si>
    <t>Yachting Northern Territory Incorporated</t>
  </si>
  <si>
    <t>Pony Club Association of the Northern Territory Incorporated</t>
  </si>
  <si>
    <t>Pistol NT Incorporated</t>
  </si>
  <si>
    <t>Royal Life Saving (Australia) NT Branch Incorporated</t>
  </si>
  <si>
    <t>Squash NT Incorporated</t>
  </si>
  <si>
    <t>Swimming Northern Territory Incorporated</t>
  </si>
  <si>
    <t>Surf Life Saving Northern Territory Incorporated</t>
  </si>
  <si>
    <t>Northern Territory Table Tennis Association Incorporated</t>
  </si>
  <si>
    <t>Tennis NT Incorporated</t>
  </si>
  <si>
    <t>Touch Football Northern Territory</t>
  </si>
  <si>
    <t>Triathlon NT Incorporated</t>
  </si>
  <si>
    <t>Equestrian Northern Territory Incorporated</t>
  </si>
  <si>
    <t>Northern Territory Darts Council Incorporated</t>
  </si>
  <si>
    <t>NT Weightlifting Association Incorporated</t>
  </si>
  <si>
    <t>Bowls NT Incorporated (Event)</t>
  </si>
  <si>
    <t>Basketball NT Incorporated (Employment)</t>
  </si>
  <si>
    <t>Gap Youth Centre</t>
  </si>
  <si>
    <t>Rhys Dowling</t>
  </si>
  <si>
    <t>Brooke Peris</t>
  </si>
  <si>
    <t>Leon Hayward</t>
  </si>
  <si>
    <t>Elizabeth Duguid</t>
  </si>
  <si>
    <t>Jeremy Hayward</t>
  </si>
  <si>
    <t>Jason Hullick</t>
  </si>
  <si>
    <t>Adam luck</t>
  </si>
  <si>
    <t>Jacqui Graf</t>
  </si>
  <si>
    <t>Georgia Graf</t>
  </si>
  <si>
    <t>Issac Andrade</t>
  </si>
  <si>
    <t>Jacob Andrade</t>
  </si>
  <si>
    <t>Tabatha Saville</t>
  </si>
  <si>
    <t>Billie Newton</t>
  </si>
  <si>
    <t>Nakia Cockatoo</t>
  </si>
  <si>
    <t>Tahnee Afuhaamango</t>
  </si>
  <si>
    <t>Errin Wasley –Black</t>
  </si>
  <si>
    <t>Corey Kurnoth</t>
  </si>
  <si>
    <t>Abraham Ankers</t>
  </si>
  <si>
    <t>Brandon Parfitt</t>
  </si>
  <si>
    <t>Jalen Clarke</t>
  </si>
  <si>
    <t>Michael Hagan</t>
  </si>
  <si>
    <t>Lachlan McKenzie</t>
  </si>
  <si>
    <t>Rebecca Winch</t>
  </si>
  <si>
    <t>Jack Musgrove</t>
  </si>
  <si>
    <t>Sam Godden</t>
  </si>
  <si>
    <t>Melanie Hall</t>
  </si>
  <si>
    <t>Phil Collins</t>
  </si>
  <si>
    <t>Lisa Roscarel</t>
  </si>
  <si>
    <t>Jake Johan</t>
  </si>
  <si>
    <t>Joel Carroll</t>
  </si>
  <si>
    <t>Ten Pin Bowlers (Individuals TBA)</t>
  </si>
  <si>
    <t>PAID AT 31.03.14</t>
  </si>
  <si>
    <t>PAID POST 31.03.2014</t>
  </si>
  <si>
    <t>PURPOSE</t>
  </si>
  <si>
    <t>Annual Funding</t>
  </si>
  <si>
    <t>Host the U18 National Championships</t>
  </si>
  <si>
    <t>Employ a part time administration officer</t>
  </si>
  <si>
    <t xml:space="preserve">Host the Australian Weightlifting Federation National Masters Weightlifting Championships </t>
  </si>
  <si>
    <t xml:space="preserve">Host the IPSC Australia National Championships </t>
  </si>
  <si>
    <t xml:space="preserve">Address key areas required to meet tier 2 criteria   </t>
  </si>
  <si>
    <t xml:space="preserve">Address key areas required to meet tier 3 criteria   </t>
  </si>
  <si>
    <t>50% of feasibility study for Marrara</t>
  </si>
  <si>
    <t>Masters Swimming</t>
  </si>
  <si>
    <t xml:space="preserve">International Practical Shooting Confederation NT Incorporated </t>
  </si>
  <si>
    <t xml:space="preserve">Triathlon NT Incorporated </t>
  </si>
  <si>
    <t xml:space="preserve">NT Weightlifting Association Incorporated </t>
  </si>
  <si>
    <t xml:space="preserve">Dragon Boat NT </t>
  </si>
  <si>
    <t xml:space="preserve">Volleyball Northern Territory Incorporated </t>
  </si>
  <si>
    <t xml:space="preserve">Swimming Northern Territory Incorporated </t>
  </si>
  <si>
    <t xml:space="preserve">Judo Federation Australia NT Incorporated </t>
  </si>
  <si>
    <t xml:space="preserve">Yachting Northern Territory Incorporated </t>
  </si>
  <si>
    <t xml:space="preserve">Cycling NT Incorporated </t>
  </si>
  <si>
    <t xml:space="preserve">Basketball NT Incorporated </t>
  </si>
  <si>
    <t xml:space="preserve">Tennis NT Incorporated </t>
  </si>
  <si>
    <t>Conduct a strategic review with Ambrose Consulting</t>
  </si>
  <si>
    <t>Assist with restructure/alignment/merger</t>
  </si>
  <si>
    <t>NTIS Direct Athlete Support Payment</t>
  </si>
  <si>
    <t>GRANT PROGRAM</t>
  </si>
  <si>
    <t xml:space="preserve">Peak Sporting Body </t>
  </si>
  <si>
    <t>Active Recreation Organisation</t>
  </si>
  <si>
    <t>Alice Springs Cycling Club</t>
  </si>
  <si>
    <t>First aid courses for club volunteers</t>
  </si>
  <si>
    <t>Alice Springs Gliding Club</t>
  </si>
  <si>
    <t>Open day to attract new members</t>
  </si>
  <si>
    <t>Alice Springs Speedway</t>
  </si>
  <si>
    <t>Purchase of 7 new 2 way radios and headsets for Arunga Park Speedway</t>
  </si>
  <si>
    <t>Alyangula BMX Club</t>
  </si>
  <si>
    <t xml:space="preserve">Establish a BMX Track on Bickerton Island and purchase BMX bikes </t>
  </si>
  <si>
    <t>Arafura Dragons Paddlers Club</t>
  </si>
  <si>
    <t>Purchase Two Dragon Boats</t>
  </si>
  <si>
    <t>Banks Bulldogs Football Club</t>
  </si>
  <si>
    <t>Purchase sports medicine and First Aid equipment</t>
  </si>
  <si>
    <t>Belyuen Community Government Council</t>
  </si>
  <si>
    <t>Purchase mobile basketball stands and basketball equipment</t>
  </si>
  <si>
    <t>Berrimah Riding Club</t>
  </si>
  <si>
    <t>Upgrade of Show Jumping Equipment</t>
  </si>
  <si>
    <t>Casuarina Rugby Union Club</t>
  </si>
  <si>
    <t>Purchase Tackle and Agility Equipment</t>
  </si>
  <si>
    <t>Central Memo Bulls Rugby League Club</t>
  </si>
  <si>
    <t xml:space="preserve">Purchase Training equipment </t>
  </si>
  <si>
    <t>Darwin Roller Girls</t>
  </si>
  <si>
    <t>Purchase Equipment</t>
  </si>
  <si>
    <t>Darwin Show Jumping Club</t>
  </si>
  <si>
    <t>Purchase New Show Jumping Equipment</t>
  </si>
  <si>
    <t>Darwin Squash Association</t>
  </si>
  <si>
    <t>Host a Come and Try Event</t>
  </si>
  <si>
    <t>Darwin Sub-Aqua Club</t>
  </si>
  <si>
    <t>Purchase First aid  and Oxygen equipment</t>
  </si>
  <si>
    <t>Darwin Triathlon Club</t>
  </si>
  <si>
    <t xml:space="preserve">Purchase Lights and Chairs for Volunteers </t>
  </si>
  <si>
    <t>Gove Country Golf Club</t>
  </si>
  <si>
    <t xml:space="preserve">Install a sprinkler system to improve the facility </t>
  </si>
  <si>
    <t>Gove Peninsular Tennis Club</t>
  </si>
  <si>
    <t xml:space="preserve">Purchase a tennis ball machine </t>
  </si>
  <si>
    <t>Howard Springs Scout Group</t>
  </si>
  <si>
    <t>Scouts Sailing Program</t>
  </si>
  <si>
    <t>Humpty Doo Scout Group</t>
  </si>
  <si>
    <t>Purchase safety equipment</t>
  </si>
  <si>
    <t>Katherine Amateur Swim Club</t>
  </si>
  <si>
    <t>Purchase a laptop and swimming software</t>
  </si>
  <si>
    <t>Katherine Derby Dolls</t>
  </si>
  <si>
    <t>Purchase equipment for new members to use at training</t>
  </si>
  <si>
    <t>Mindil Aces Football Club</t>
  </si>
  <si>
    <t>Provide coaching and goal keeping courses</t>
  </si>
  <si>
    <t>Nhulunbuy Bicycle Motocross Club</t>
  </si>
  <si>
    <t>Coaching sessions for Nhulunbuy BMX riders</t>
  </si>
  <si>
    <t>Nightcliff University Tigers Hockey Club</t>
  </si>
  <si>
    <t xml:space="preserve">Purchase junior and senior goalie kits </t>
  </si>
  <si>
    <t>NT Field and Game Association</t>
  </si>
  <si>
    <t xml:space="preserve">Purchase  a simulated field clay trap and radio release </t>
  </si>
  <si>
    <t>Palmerston Rugby Union Club</t>
  </si>
  <si>
    <t xml:space="preserve">Implements a Rugby Union School Aged 7's competition </t>
  </si>
  <si>
    <t>Purchase Sporting Equipment</t>
  </si>
  <si>
    <t>Purchase sporting equipment for Wurrumiyanga, Milikapiti and Pirlangimpi</t>
  </si>
  <si>
    <t>Top End Practical Shooting League</t>
  </si>
  <si>
    <t>Purchase an i-Pad to assist with junior development</t>
  </si>
  <si>
    <t>Tracy Village Football Club</t>
  </si>
  <si>
    <t>Implement a Tracy Village under 16 boys and under 16 girls into the local AFL competition</t>
  </si>
  <si>
    <t>University Pirates Rugby Union Football Club</t>
  </si>
  <si>
    <t>Purchase appropriate training equipment and first aid training.</t>
  </si>
  <si>
    <t>University Rebels Basketball Club</t>
  </si>
  <si>
    <t>Purchase equipment</t>
  </si>
  <si>
    <t>Wanderers Football Club</t>
  </si>
  <si>
    <t xml:space="preserve">Purchase lap top and printer for volunteer cub members </t>
  </si>
  <si>
    <t>Alice Springs Triathlon Club</t>
  </si>
  <si>
    <t>Purchase two way radios and facilitate lifeguard course</t>
  </si>
  <si>
    <t>Darwin Shamrocks Gaelic Football Club</t>
  </si>
  <si>
    <t>Darwin Stingers Masters Swimming</t>
  </si>
  <si>
    <t>Purchase of 12 stop watches</t>
  </si>
  <si>
    <t xml:space="preserve">Girl Guides Darwin </t>
  </si>
  <si>
    <t>Purchase equipment for the Training Room at Monkani Hall</t>
  </si>
  <si>
    <t>Palmerston Crocs</t>
  </si>
  <si>
    <t>Purchase administrative equipment and first aid kit</t>
  </si>
  <si>
    <t>Alice Springs Pony Club</t>
  </si>
  <si>
    <t xml:space="preserve">Purchase of new jumps </t>
  </si>
  <si>
    <t>Sporting Shooters Association</t>
  </si>
  <si>
    <t>Purchase 2 gun safes</t>
  </si>
  <si>
    <t xml:space="preserve">Darwin Sailing Club </t>
  </si>
  <si>
    <t xml:space="preserve">Purchase of new sails and riggings </t>
  </si>
  <si>
    <t>East Darwin Hockey Club</t>
  </si>
  <si>
    <t>Purchase equipment to support the Storm Academy</t>
  </si>
  <si>
    <t xml:space="preserve">Katherine Basketball </t>
  </si>
  <si>
    <t>Assist with the development and promotion of the Katherine Basketball league</t>
  </si>
  <si>
    <t>Katherine Tennis Club</t>
  </si>
  <si>
    <t>Mindil Beach Surf Life Saving</t>
  </si>
  <si>
    <t>Purchase 3 new rescue boards for surf sport training and competition</t>
  </si>
  <si>
    <t xml:space="preserve">Neata Glass Giants </t>
  </si>
  <si>
    <t xml:space="preserve">Purchase training equipment </t>
  </si>
  <si>
    <t>Nightcliff Baseball Club</t>
  </si>
  <si>
    <t xml:space="preserve">To purchase training nets and pitching machine </t>
  </si>
  <si>
    <t xml:space="preserve">Top End Mud Racing </t>
  </si>
  <si>
    <t xml:space="preserve">Purchase integrated electronic timing systems </t>
  </si>
  <si>
    <t xml:space="preserve">Top End Road Racing </t>
  </si>
  <si>
    <t>Purchase fire extinguishers and facilitate training sessions</t>
  </si>
  <si>
    <t xml:space="preserve">Top End Orienteers </t>
  </si>
  <si>
    <t>Nightcliff Swimming Club</t>
  </si>
  <si>
    <t>Purchase lane bulkhead for improved swimming pool lane usage</t>
  </si>
  <si>
    <t>Darwin Karting Association</t>
  </si>
  <si>
    <t>2 day officials training for all Darwin Karting Association officials.</t>
  </si>
  <si>
    <t>Darwin Canoe Club</t>
  </si>
  <si>
    <t>Purchase 3 x canoe polo boats and accessories</t>
  </si>
  <si>
    <t>Purchase soccer equipment for inter-community competitions</t>
  </si>
  <si>
    <t>South Darwin Rugby Union</t>
  </si>
  <si>
    <t xml:space="preserve">Purchase scrum machine </t>
  </si>
  <si>
    <t>Wests Cricket Club</t>
  </si>
  <si>
    <t>BENEFITING LOCATION</t>
  </si>
  <si>
    <t>Grass Roots</t>
  </si>
  <si>
    <t>Development of the 'Alice Springs Cycling Centre'</t>
  </si>
  <si>
    <t>Alice Springs Support Group (Girl Guides)</t>
  </si>
  <si>
    <t>Replace the Alice Springs Guide Hall walls and ceiling</t>
  </si>
  <si>
    <t>Shaded seating - Alice Springs Tennis Association (ASTA)</t>
  </si>
  <si>
    <t>Darwin Off Road Cyclists (DORC)</t>
  </si>
  <si>
    <t>Darwin Off Road Cyclist (DORC) Independent Trail Audit</t>
  </si>
  <si>
    <t>Darwin Sailing Club</t>
  </si>
  <si>
    <t>Upgrade disabled ablution block</t>
  </si>
  <si>
    <t>Relocation from sports house</t>
  </si>
  <si>
    <t>Greens &amp; Fairway Mower Replacement</t>
  </si>
  <si>
    <t>Gove Peninsula Surf Lifesaving Club Incorporated</t>
  </si>
  <si>
    <t>Erect a security fence</t>
  </si>
  <si>
    <t>Squash Sports and Recreation - Grant for Air Conditioner</t>
  </si>
  <si>
    <t>Humpty Doo Golf Club Driving Range</t>
  </si>
  <si>
    <t>Pump House Installation</t>
  </si>
  <si>
    <t>Installation of new kitchen facility</t>
  </si>
  <si>
    <t>Track upgrade - Cement start/finish hill</t>
  </si>
  <si>
    <t>Public Address System at Richardson Park</t>
  </si>
  <si>
    <t>Support relocation from Sports House</t>
  </si>
  <si>
    <t>NT Cricket</t>
  </si>
  <si>
    <t>Sight Screens at Traeger Park</t>
  </si>
  <si>
    <t>Upgrade of Cricket Training Nets at Woodroffe Oval</t>
  </si>
  <si>
    <t>Palmerston Rugby Union Club Incorporated</t>
  </si>
  <si>
    <t>Refurbishment of Club Kitchen Facilities</t>
  </si>
  <si>
    <t>Upgrade of the equestrian centre</t>
  </si>
  <si>
    <t>Install shade structures and plumbing works</t>
  </si>
  <si>
    <t>Ngukurr Sport and Recreation Hall Upgrade</t>
  </si>
  <si>
    <t>Surf Life Saving NT</t>
  </si>
  <si>
    <t>Surf Sports Training Facility at Lake Alexander</t>
  </si>
  <si>
    <t>Purchase Sepak Takraw Courts</t>
  </si>
  <si>
    <t>Sepak Takraw Courts - Further funding allocated to purchase second court</t>
  </si>
  <si>
    <t>Purchase Tractor</t>
  </si>
  <si>
    <t>Replace Cricket Pitch at Wurrumiyanga oval</t>
  </si>
  <si>
    <t>Upgrade to Timber Creek Basketball Court - Stage 2</t>
  </si>
  <si>
    <t>Goulburn Island Oval Upgrade</t>
  </si>
  <si>
    <t>YMCA Central Australia Inc.</t>
  </si>
  <si>
    <t>Facilities Upgrade</t>
  </si>
  <si>
    <t>Upgrade flooring with rubber matting</t>
  </si>
  <si>
    <t>South Darwin Rugby Football League</t>
  </si>
  <si>
    <t>Upgrade to Warren Park</t>
  </si>
  <si>
    <t>Alice Springs Town Council</t>
  </si>
  <si>
    <t>Alice Springs Clay Target Club</t>
  </si>
  <si>
    <t>Purchase and install new clay target trap layout</t>
  </si>
  <si>
    <t>Darwin Amateur Radio Club</t>
  </si>
  <si>
    <t xml:space="preserve">Paint the Rumball Hall sheds located at Traeger Park. </t>
  </si>
  <si>
    <t>Purchase two (2) water tanks</t>
  </si>
  <si>
    <t>Cricket NT</t>
  </si>
  <si>
    <t>Upgrade to Northline oval</t>
  </si>
  <si>
    <t>Facilities &amp; Capital Equipment</t>
  </si>
  <si>
    <t>Anyinginyi Health Aboriginal Corporation</t>
  </si>
  <si>
    <t>Coomalie Council</t>
  </si>
  <si>
    <t xml:space="preserve">Mt Theo - Warlpiri Youth Development Aboriginal Corporation </t>
  </si>
  <si>
    <t>Tangentyere Council</t>
  </si>
  <si>
    <t>Imparja Cup</t>
  </si>
  <si>
    <t>Central Australian Redtails Football Club</t>
  </si>
  <si>
    <t>Central Australian Football Club inclusion in the 2013-14 Northern Territory Football League Season</t>
  </si>
  <si>
    <t>John Moriarty Football</t>
  </si>
  <si>
    <t>Travel costs associated with delivery of the project</t>
  </si>
  <si>
    <t>Wagait Council</t>
  </si>
  <si>
    <t xml:space="preserve">Pool Maintenance </t>
  </si>
  <si>
    <t>Skinnyfish music</t>
  </si>
  <si>
    <t>Barunga Festival</t>
  </si>
  <si>
    <t>Assist Ramingining Warriors to attend the NT Championships</t>
  </si>
  <si>
    <t xml:space="preserve">Organisations TBA </t>
  </si>
  <si>
    <t xml:space="preserve">Committed to support Indigenous Women in Sport </t>
  </si>
  <si>
    <t>Active Remote Communities</t>
  </si>
  <si>
    <t>Mickayla Perkins</t>
  </si>
  <si>
    <t>2013 UCI BMX world championships</t>
  </si>
  <si>
    <t>Karen Lewis</t>
  </si>
  <si>
    <t>London Age Group Triathlon Championships</t>
  </si>
  <si>
    <t>Bianca May</t>
  </si>
  <si>
    <t>Ellie Jane Ascoli</t>
  </si>
  <si>
    <t>Darwin Swimming Club</t>
  </si>
  <si>
    <t>Refurbish Clubhouse to make it safe for club members</t>
  </si>
  <si>
    <t>Melanie Thomas</t>
  </si>
  <si>
    <t>Alice Springs Karting Club</t>
  </si>
  <si>
    <t>NT Dirt Karting Titles &amp; Australian Independent Dirt Karting Assoc. Australian Titles</t>
  </si>
  <si>
    <t>Geraldine Ford</t>
  </si>
  <si>
    <t>Represent Australia at the Xterra World Championships</t>
  </si>
  <si>
    <t>Assist three NT Athletes to attend the Ironman World Championships in Hawaii</t>
  </si>
  <si>
    <t>Jane Slater</t>
  </si>
  <si>
    <t xml:space="preserve">Represent Australia in the Hockey team for the world Master's Championships in London </t>
  </si>
  <si>
    <t>Relocation assistance from Sports House</t>
  </si>
  <si>
    <t>Hire scoreboard for the Hottest 7s in the World event</t>
  </si>
  <si>
    <t xml:space="preserve">Host the 2014 Australian Women’s Masters National Championships from 10- 19 July 2014. </t>
  </si>
  <si>
    <t>Lydia Bott</t>
  </si>
  <si>
    <t>Support for her daughter, Lydia, to represent Australia in the 10m Air Rifle at the Oceania Shooting Federation's Continental Championship</t>
  </si>
  <si>
    <t>Emma Kraft</t>
  </si>
  <si>
    <t>World mountain running championships</t>
  </si>
  <si>
    <t>Docker River Store</t>
  </si>
  <si>
    <t>Support sports weekend</t>
  </si>
  <si>
    <t>Papunya Store</t>
  </si>
  <si>
    <t>Walrpiri Youth Development Aboriginal Corporation</t>
  </si>
  <si>
    <t>Darwin Cycling Club</t>
  </si>
  <si>
    <t>Gran Fondo event 2013</t>
  </si>
  <si>
    <t>Good Shepherd Lutheran College</t>
  </si>
  <si>
    <t>2013 Australian International Pedal Prix (AIPP) Competition - Travel assistance</t>
  </si>
  <si>
    <t>NT Police Golf Club</t>
  </si>
  <si>
    <t>The Australian Police Golf Championships in Alice Springs</t>
  </si>
  <si>
    <t>Alice Springs Prison Officer Golf Club</t>
  </si>
  <si>
    <t>Alice Springs Prison Officer's golf day</t>
  </si>
  <si>
    <t>Central Australian Drag Racing Association</t>
  </si>
  <si>
    <t>Participate in Timor Cup 27/12/13 - 15/01/14</t>
  </si>
  <si>
    <t>Assist 4 players and 1 coach to attend u14 Basketball championships in Darwin</t>
  </si>
  <si>
    <t>Judy Tapp</t>
  </si>
  <si>
    <t>National Dressage Championships</t>
  </si>
  <si>
    <t>Kaelen Marshall</t>
  </si>
  <si>
    <t>Attend Quarter Horse World Cup in Texas 3-13 July 2014</t>
  </si>
  <si>
    <t>Youth Plus Foundation</t>
  </si>
  <si>
    <t>Support for Alice Springs students to attend Great Victorian Bike Ride</t>
  </si>
  <si>
    <t>Wallace Rockhole Tourist Park</t>
  </si>
  <si>
    <t>Support 5th Annual Wallace Rockhole Races</t>
  </si>
  <si>
    <t>Santa Teresa Football Club</t>
  </si>
  <si>
    <t>Support Race weekend</t>
  </si>
  <si>
    <t>Nicole Simmonds (Katherine Athletics Club)</t>
  </si>
  <si>
    <t>Support for 6 Katherine Athletes to attend U/12 track and field Championships to be held in Brisbane - 22-26 November 2013.</t>
  </si>
  <si>
    <t>Alice Springs Golf Club</t>
  </si>
  <si>
    <t>2014 Alice Springs Junior open Championships</t>
  </si>
  <si>
    <t>Costs associated with hosting the Parramatta Eels game in Alice Springs</t>
  </si>
  <si>
    <t>Peter Lewis</t>
  </si>
  <si>
    <t>Athletics Northern Territory</t>
  </si>
  <si>
    <t xml:space="preserve">Michelle Coman </t>
  </si>
  <si>
    <t>Assistance for daughter, Jamee, to attend the Pony Club International Prince Phillip Mounted Games in August 2014</t>
  </si>
  <si>
    <t>Atyenhenge-atherre Aboriginal Corporation</t>
  </si>
  <si>
    <t>Support community sports weekend</t>
  </si>
  <si>
    <t>Katherine Netball Association</t>
  </si>
  <si>
    <t>Support people from the Katherine region to access netball competitions. (travel, uniforms and equipment)</t>
  </si>
  <si>
    <t>Accounting Error</t>
  </si>
  <si>
    <t>Accounting error from 2012-13</t>
  </si>
  <si>
    <t>Alice Springs Touch Football Association</t>
  </si>
  <si>
    <t>Central Australian Rough Riders</t>
  </si>
  <si>
    <t>2014 Central Australian Rough Riders Easter Mountain Bike Muster</t>
  </si>
  <si>
    <t>Host the 2014 National Championships</t>
  </si>
  <si>
    <t>Tennant Creek Turf Club</t>
  </si>
  <si>
    <t>Pre race Event</t>
  </si>
  <si>
    <t>Kenneth O'Brien</t>
  </si>
  <si>
    <t>13th WEKAF World Championships</t>
  </si>
  <si>
    <t>Desert Sport Foundation</t>
  </si>
  <si>
    <t>Netball NT</t>
  </si>
  <si>
    <t>Flag Poles</t>
  </si>
  <si>
    <t xml:space="preserve">ORGANISATION NAME </t>
  </si>
  <si>
    <t>Quick Response</t>
  </si>
  <si>
    <t>NT Thunder Football Club</t>
  </si>
  <si>
    <t>NAICIGP</t>
  </si>
  <si>
    <t>Racing</t>
  </si>
  <si>
    <t>Alice Springs</t>
  </si>
  <si>
    <t>Northern Territory</t>
  </si>
  <si>
    <t>Darwin</t>
  </si>
  <si>
    <t>Katherine</t>
  </si>
  <si>
    <t>East Arnhem Region</t>
  </si>
  <si>
    <t>Belyuen</t>
  </si>
  <si>
    <t>BENEFITING SPORT</t>
  </si>
  <si>
    <t>AFL</t>
  </si>
  <si>
    <t>Bowhunters</t>
  </si>
  <si>
    <t>Basketball</t>
  </si>
  <si>
    <t>Baseball</t>
  </si>
  <si>
    <t>BMX</t>
  </si>
  <si>
    <t>Bowls</t>
  </si>
  <si>
    <t>Boxing</t>
  </si>
  <si>
    <t>Cycling</t>
  </si>
  <si>
    <t>Soccer</t>
  </si>
  <si>
    <t>Judo</t>
  </si>
  <si>
    <t>Golf</t>
  </si>
  <si>
    <t>Motorsports</t>
  </si>
  <si>
    <t>Firearms - IPSC</t>
  </si>
  <si>
    <t>Athletics</t>
  </si>
  <si>
    <t>Badminton</t>
  </si>
  <si>
    <t>Calisthenics</t>
  </si>
  <si>
    <t>Firearms - Clay Target</t>
  </si>
  <si>
    <t>Cricket</t>
  </si>
  <si>
    <t>Firearms</t>
  </si>
  <si>
    <t>Gymnastics</t>
  </si>
  <si>
    <t>Netball</t>
  </si>
  <si>
    <t>Polocrosse</t>
  </si>
  <si>
    <t>Hockey</t>
  </si>
  <si>
    <t>Rugby League</t>
  </si>
  <si>
    <t>Rugby Union</t>
  </si>
  <si>
    <t>Softball</t>
  </si>
  <si>
    <t>Tenpin Bowling</t>
  </si>
  <si>
    <t>Waterski</t>
  </si>
  <si>
    <t>Yachting</t>
  </si>
  <si>
    <t>Firearms - Pistol</t>
  </si>
  <si>
    <t>Squash</t>
  </si>
  <si>
    <t>Swimming</t>
  </si>
  <si>
    <t>Surf Life Saving</t>
  </si>
  <si>
    <t>Table Tennis</t>
  </si>
  <si>
    <t>Tennis</t>
  </si>
  <si>
    <t>Touch Football</t>
  </si>
  <si>
    <t>Triathlon</t>
  </si>
  <si>
    <t>Darts</t>
  </si>
  <si>
    <t>Weightlifting</t>
  </si>
  <si>
    <t>Skate</t>
  </si>
  <si>
    <t>Dragon Boat</t>
  </si>
  <si>
    <t>Volleyball</t>
  </si>
  <si>
    <t>Gliding</t>
  </si>
  <si>
    <t>Equine</t>
  </si>
  <si>
    <t>Sub-Aqua</t>
  </si>
  <si>
    <t>Nhulunbuy</t>
  </si>
  <si>
    <t>Palmerston</t>
  </si>
  <si>
    <t>Roper Gulf Region</t>
  </si>
  <si>
    <t>Tiwi Islands Region</t>
  </si>
  <si>
    <t>Firearms - Practical Shooting</t>
  </si>
  <si>
    <t>Gaelic Football</t>
  </si>
  <si>
    <t>Victoria Daly Region</t>
  </si>
  <si>
    <t>Firearms - Sporting Shooters</t>
  </si>
  <si>
    <t>Orienteering</t>
  </si>
  <si>
    <t>Canoe</t>
  </si>
  <si>
    <t>Central Desert Region</t>
  </si>
  <si>
    <t>Litchfield Region</t>
  </si>
  <si>
    <t>Sepak Takraw</t>
  </si>
  <si>
    <t>West Arnhem Region</t>
  </si>
  <si>
    <t>Barkly Region</t>
  </si>
  <si>
    <t>MacDonnell Region</t>
  </si>
  <si>
    <t>Coomalie Region</t>
  </si>
  <si>
    <t>Wagait Region</t>
  </si>
  <si>
    <t>Travel assistance for teams competing in the NT Titles</t>
  </si>
  <si>
    <t>Firearms - Rifle</t>
  </si>
  <si>
    <t>Martial arts</t>
  </si>
  <si>
    <t>Other</t>
  </si>
  <si>
    <t>Total</t>
  </si>
  <si>
    <t>Total committed/Paid</t>
  </si>
  <si>
    <t>Budget</t>
  </si>
  <si>
    <t>Sum of PAID AT 31.03.14</t>
  </si>
  <si>
    <t>Budget Remaining</t>
  </si>
  <si>
    <t>Matthew Juster</t>
  </si>
  <si>
    <t>Represent Australia at the European BMX championships.</t>
  </si>
  <si>
    <t>Alice Springs Off Road Racing Club</t>
  </si>
  <si>
    <r>
      <t>Sporties 12 Hour Enduro event from the 1 – 4 August 2014 at Mt Ooraminna</t>
    </r>
    <r>
      <rPr>
        <sz val="12"/>
        <color rgb="FF7F7F7F"/>
        <rFont val="Arial"/>
        <family val="2"/>
      </rPr>
      <t xml:space="preserve">. </t>
    </r>
  </si>
  <si>
    <t>Tadek Rudz</t>
  </si>
  <si>
    <t>Represent Australia at the 11th Asian Dragon Boat Championships in Macau and the inaugural International Dragon Boat Federation World Cup in Fuzhou, China.</t>
  </si>
  <si>
    <t>Roper Gulf Regional Council</t>
  </si>
  <si>
    <t>Tiwi Islands Regional Council</t>
  </si>
  <si>
    <t>Vic Daly Regional Council</t>
  </si>
  <si>
    <t>MacDonnell Regional Council</t>
  </si>
  <si>
    <t>Victoria Daly Regional Council</t>
  </si>
  <si>
    <t>West Arnhem Regional Council</t>
  </si>
  <si>
    <t>Barkly Regional Council</t>
  </si>
  <si>
    <t>Central Desert Regional Council</t>
  </si>
  <si>
    <t>East Arnhem Regional Council</t>
  </si>
  <si>
    <t>Purchase equipment for Regional Communities</t>
  </si>
  <si>
    <t>Grand Total</t>
  </si>
  <si>
    <t>Indigenous Women in Sport Program</t>
  </si>
  <si>
    <t>other</t>
  </si>
  <si>
    <t>ELECTORATE</t>
  </si>
  <si>
    <t>Nelson</t>
  </si>
  <si>
    <t>Casuarina</t>
  </si>
  <si>
    <t>Araluen</t>
  </si>
  <si>
    <t>Nightcliff</t>
  </si>
  <si>
    <t>Wanguri</t>
  </si>
  <si>
    <t>Sanderson</t>
  </si>
  <si>
    <t>Fong Lim</t>
  </si>
  <si>
    <t>Karama</t>
  </si>
  <si>
    <t>Braitling</t>
  </si>
  <si>
    <t>Barkly</t>
  </si>
  <si>
    <t>Drysdale</t>
  </si>
  <si>
    <t>Greatorex</t>
  </si>
  <si>
    <t>Arnhem</t>
  </si>
  <si>
    <t>Port Darwin</t>
  </si>
  <si>
    <t>Daly</t>
  </si>
  <si>
    <t>Goyder</t>
  </si>
  <si>
    <t>Fannie Bay</t>
  </si>
  <si>
    <t>Blain</t>
  </si>
  <si>
    <t>Arafura</t>
  </si>
  <si>
    <t>Namatjira</t>
  </si>
  <si>
    <t>Johnston</t>
  </si>
  <si>
    <t>Install two pre fabricated dugouts and install fence behind softball diamond at Engawala.</t>
  </si>
  <si>
    <t>Stuart</t>
  </si>
  <si>
    <t xml:space="preserve">Barkly </t>
  </si>
  <si>
    <t>Brennan</t>
  </si>
  <si>
    <t>TOTAL PAID &amp; COMMITTED</t>
  </si>
  <si>
    <t>COMMITTED AS AT 31.05.2014</t>
  </si>
  <si>
    <t>All Recipients - information for pivot tables, do not print</t>
  </si>
  <si>
    <t>Cross electorate</t>
  </si>
  <si>
    <t>Sum of Total Paid at 31.03.14</t>
  </si>
  <si>
    <t>Question 1 - GRANT PROGRAM Peak Sporting Bodies and Active Recreation Organisations</t>
  </si>
  <si>
    <t>Active Recreation Organisation Total</t>
  </si>
  <si>
    <t>Peak Sporting Body  Total</t>
  </si>
  <si>
    <t>Sport, Recreation and Racing Grants Program</t>
  </si>
  <si>
    <t>Facilities &amp; Capital Equipment Total</t>
  </si>
  <si>
    <t xml:space="preserve">Sporties 12 Hour Enduro event from the 1 – 4 August 2014 at Mt Ooraminna. </t>
  </si>
  <si>
    <t>Quick Response Total</t>
  </si>
  <si>
    <t>Question 1 - GRANT PROGRAM Peak Sporting Body and Active Recreation Organsiations paid at 31/03/2014</t>
  </si>
  <si>
    <t>Question 2 - GRANT PROGRAM Facilities and Capital Equipment paid at 31/03/2014</t>
  </si>
  <si>
    <t>Question 3 - GRANT PROGRAM Quick Response paid at 31/03/2014</t>
  </si>
  <si>
    <t>Grass Roots Total</t>
  </si>
  <si>
    <t>Question 5 - GRANT PROGRAM Grass Roots paid at 31/03/2014</t>
  </si>
  <si>
    <t>Question 6 - Total Grants Paid by Region at 31/03/2014</t>
  </si>
  <si>
    <t>(blank)</t>
  </si>
  <si>
    <t>Alice Springs Total</t>
  </si>
  <si>
    <t>Barkly Region Total</t>
  </si>
  <si>
    <t>Belyuen Total</t>
  </si>
  <si>
    <t>Central Desert Region Total</t>
  </si>
  <si>
    <t>Coomalie Region Total</t>
  </si>
  <si>
    <t>Darwin Total</t>
  </si>
  <si>
    <t>East Arnhem Region Total</t>
  </si>
  <si>
    <t>Katherine Total</t>
  </si>
  <si>
    <t>Litchfield Region Total</t>
  </si>
  <si>
    <t>MacDonnell Region Total</t>
  </si>
  <si>
    <t>Nhulunbuy Total</t>
  </si>
  <si>
    <t>Northern Territory Total</t>
  </si>
  <si>
    <t>Palmerston Total</t>
  </si>
  <si>
    <t>Roper Gulf Region Total</t>
  </si>
  <si>
    <t>Tiwi Islands Region Total</t>
  </si>
  <si>
    <t>Victoria Daly Region Total</t>
  </si>
  <si>
    <t>Wagait Region Total</t>
  </si>
  <si>
    <t>West Arnhem Region Total</t>
  </si>
  <si>
    <t>(blank) Total</t>
  </si>
  <si>
    <t>Skate Australia</t>
  </si>
  <si>
    <t>Tom O'Neill-Thorne</t>
  </si>
  <si>
    <t>Nathan Edwards</t>
  </si>
  <si>
    <t>Riding for the Disabled Alice Springs</t>
  </si>
  <si>
    <t>Riding for the Disabled Top End</t>
  </si>
  <si>
    <t xml:space="preserve">Assist the advertising, organising and running of a 9 a side Gaelic football and hurling tournament </t>
  </si>
  <si>
    <t>Football in Central Australia</t>
  </si>
  <si>
    <t xml:space="preserve">Purchase Football Federation Australia Compliance software for competitions </t>
  </si>
  <si>
    <t>Mapping services for the Australian Mountain Bike Orienteering Championship</t>
  </si>
  <si>
    <t>Purchase gazebo's and facilitate 4 x Level 1 coaching courses</t>
  </si>
  <si>
    <t>Alice Springs Tennis Association Inc.</t>
  </si>
  <si>
    <t>Darwin Sub-Aqua Club Inc.</t>
  </si>
  <si>
    <t>Gove Squash Club Inc.</t>
  </si>
  <si>
    <t>Humpty Doo &amp; Rural Area Golf Club Inc.</t>
  </si>
  <si>
    <t>Katherine Country Club Inc.</t>
  </si>
  <si>
    <t>Nhulunbuy Bicycle Motocross Club Inc.</t>
  </si>
  <si>
    <t>Northern Territory Rugby Football League Inc.</t>
  </si>
  <si>
    <t>Palmerston Cricket Club Inc.</t>
  </si>
  <si>
    <t>Palmerston Pistol Club Inc.</t>
  </si>
  <si>
    <t>Build an air pistol hall</t>
  </si>
  <si>
    <t>Police Citizen Youth Club</t>
  </si>
  <si>
    <t>Riding for the Disabled Alice Springs Inc.</t>
  </si>
  <si>
    <t>The Australian Sepak Takraw Association Inc.</t>
  </si>
  <si>
    <t>The Darwin Horse and Pony Club Inc.</t>
  </si>
  <si>
    <t>YMCA of Katherine Inc.</t>
  </si>
  <si>
    <t>Purchase and Install National Rugby League standard Goal Posts at Anzac Oval</t>
  </si>
  <si>
    <t>Employ Community Sport and Recreation Officer(s)</t>
  </si>
  <si>
    <t>Football Federation Northern Territory</t>
  </si>
  <si>
    <t>Northern Territory Rugby Union</t>
  </si>
  <si>
    <t>Assist with fuel costs for police race vehicle to attend Alice Springs Burnout Competition event.</t>
  </si>
  <si>
    <t>East Timor Brothers United - Darwin (Auspice by Multicultural Council of the NT)</t>
  </si>
  <si>
    <t>Northern Territory Rugby League</t>
  </si>
  <si>
    <t>Support two football teams from Borroloola to compete in the Territory Titles</t>
  </si>
  <si>
    <t>Support Territory Storm to host a round of the Australian Netball League</t>
  </si>
  <si>
    <t>Hermannsburg Sports Weekend</t>
  </si>
  <si>
    <t>Assist with hosting the Parramatta Vs. Eels National Rugby League match</t>
  </si>
  <si>
    <t>Involvement in the Australian Hockey League</t>
  </si>
  <si>
    <t>Involvement in the Australian Netball League</t>
  </si>
  <si>
    <t>Involvement in the North Eastern Australian Football League</t>
  </si>
  <si>
    <t xml:space="preserve">Purchase new sporting equipment </t>
  </si>
  <si>
    <t>LOCATION</t>
  </si>
  <si>
    <t>ORGANISATION NAME</t>
  </si>
  <si>
    <t>TOTAL</t>
  </si>
  <si>
    <t>Support Local Juniors</t>
  </si>
  <si>
    <t>Grant for Air Conditioner</t>
  </si>
  <si>
    <t xml:space="preserve">Public Address System </t>
  </si>
  <si>
    <t xml:space="preserve">Compete in 2014 Dry Lakes Race Meeting at Lake Gairdner in SA 28 Feb – 7 March 2014. </t>
  </si>
  <si>
    <t>Active Remote Communities Total</t>
  </si>
  <si>
    <t>Coolamie Council</t>
  </si>
  <si>
    <t>Jacqui Graf (Hockey NTIS)</t>
  </si>
  <si>
    <t>Abraham Ankers (AFL NTIS)</t>
  </si>
  <si>
    <t>Rebecca Winch (Netball NTIS)</t>
  </si>
  <si>
    <t>Adam Luck (Hockey NTIS)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</si>
</sst>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_ ;[Red]\-#,##0\ "/>
  </numFmts>
  <fonts count="13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2"/>
      <color rgb="FF7F7F7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left" wrapText="1"/>
    </xf>
    <xf numFmtId="164" fontId="5" fillId="0" borderId="1" xfId="1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/>
    <xf numFmtId="164" fontId="3" fillId="0" borderId="2" xfId="0" applyNumberFormat="1" applyFont="1" applyBorder="1" applyAlignment="1"/>
    <xf numFmtId="164" fontId="3" fillId="0" borderId="4" xfId="0" applyNumberFormat="1" applyFont="1" applyBorder="1" applyAlignment="1"/>
    <xf numFmtId="164" fontId="3" fillId="0" borderId="3" xfId="0" applyNumberFormat="1" applyFont="1" applyBorder="1" applyAlignment="1"/>
    <xf numFmtId="164" fontId="3" fillId="0" borderId="2" xfId="0" applyNumberFormat="1" applyFont="1" applyBorder="1" applyAlignment="1">
      <alignment horizontal="left" vertical="top" wrapText="1"/>
    </xf>
    <xf numFmtId="164" fontId="5" fillId="0" borderId="1" xfId="1" quotePrefix="1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top" wrapText="1"/>
    </xf>
    <xf numFmtId="164" fontId="8" fillId="2" borderId="1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4" fillId="0" borderId="1" xfId="1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164" fontId="11" fillId="0" borderId="1" xfId="1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164" fontId="11" fillId="0" borderId="6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pivotButton="1" applyBorder="1"/>
    <xf numFmtId="164" fontId="3" fillId="0" borderId="4" xfId="0" applyNumberFormat="1" applyFont="1" applyBorder="1" applyAlignment="1">
      <alignment wrapText="1"/>
    </xf>
    <xf numFmtId="0" fontId="0" fillId="0" borderId="1" xfId="0" pivotButton="1" applyBorder="1" applyAlignment="1">
      <alignment wrapText="1"/>
    </xf>
    <xf numFmtId="0" fontId="0" fillId="0" borderId="0" xfId="0" pivotButton="1"/>
    <xf numFmtId="44" fontId="0" fillId="0" borderId="0" xfId="0" applyNumberFormat="1"/>
    <xf numFmtId="4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0" xfId="0" applyBorder="1"/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10" fillId="3" borderId="1" xfId="0" applyFont="1" applyFill="1" applyBorder="1" applyAlignment="1">
      <alignment wrapText="1"/>
    </xf>
    <xf numFmtId="44" fontId="0" fillId="0" borderId="7" xfId="0" applyNumberFormat="1" applyBorder="1"/>
    <xf numFmtId="164" fontId="3" fillId="0" borderId="2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7" xfId="0" applyFont="1" applyBorder="1"/>
    <xf numFmtId="44" fontId="0" fillId="0" borderId="5" xfId="0" applyNumberFormat="1" applyBorder="1" applyAlignment="1">
      <alignment wrapText="1"/>
    </xf>
    <xf numFmtId="0" fontId="10" fillId="3" borderId="1" xfId="0" applyFont="1" applyFill="1" applyBorder="1"/>
    <xf numFmtId="44" fontId="10" fillId="3" borderId="1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3160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4" formatCode="_-&quot;$&quot;* #,##0.00_-;\-&quot;$&quot;* #,##0.00_-;_-&quot;$&quot;* &quot;-&quot;??_-;_-@_-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 style="thin">
          <color indexed="64"/>
        </top>
      </border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alignment wrapText="1" readingOrder="0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</dxfs>
  <tableStyles count="0" defaultTableStyle="TableStyleMedium9" defaultPivotStyle="PivotStyleLight16"/>
  <colors>
    <mruColors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 Mcdonald" refreshedDate="41794.683117245368" createdVersion="4" refreshedVersion="4" minRefreshableVersion="3" recordCount="206">
  <cacheSource type="worksheet">
    <worksheetSource ref="A4:J210" sheet="Data - All Recipients"/>
  </cacheSource>
  <cacheFields count="10">
    <cacheField name="GRANT PROGRAM" numFmtId="164">
      <sharedItems containsBlank="1" count="5">
        <s v="Peak Sporting Body "/>
        <m/>
        <s v="Active Recreation Organisation"/>
        <s v="Grass Roots"/>
        <s v="Facilities &amp; Capital Equipment"/>
      </sharedItems>
    </cacheField>
    <cacheField name="ORGANISATION NAME " numFmtId="164">
      <sharedItems containsBlank="1" count="214">
        <s v="AFL Northern Territory Limited"/>
        <s v="Australian Bowhunters Association Incorporated in NT"/>
        <s v="Basketball NT Incorporated"/>
        <s v="Baseball NT Incorporated"/>
        <s v="Northern Territory BMX Association Incorporated"/>
        <s v="Bowls NT Incorporated"/>
        <s v="Boxing NT Incorporated"/>
        <s v="Cycling NT Incorporated"/>
        <s v="Football Federation Northern Territory Incorporated"/>
        <s v="Judo Federation Australia NT Incorporated"/>
        <s v="Golf NT Incorporated"/>
        <s v="International Practical Shooting Confederation NT Incorporated"/>
        <s v="Motorsports NT  Incorporated"/>
        <s v="Northern Territory Athletics Incorporated"/>
        <s v="NT Badminton Association Incorporated"/>
        <s v="Northern Territory Calisthenics Association Incorporated"/>
        <s v="Northern Territory Clay Target Association Incorporated"/>
        <s v="Northern Territory Cricket Association Incorporated"/>
        <s v="Northern Territory Firearms Council Incorporated"/>
        <s v="Northern Territory Gymnastic Association Incorporated"/>
        <s v="Netball NT Incorporated"/>
        <s v="Northern Territory Polocrosse Association Incorporated"/>
        <s v="Northern Territory Hockey Association Incorporated"/>
        <s v="Northern Territory Rifle Association Incorporated"/>
        <s v="Northern Territory Rugby League Incorporated"/>
        <s v="Northern Territory Rugby Union Incorporated"/>
        <s v="Northern Territory Softball Association Incorporated"/>
        <s v="NT Tenpin Bowling Association Incorporated"/>
        <s v="NT Water Ski Association Incorporated"/>
        <s v="Yachting Northern Territory Incorporated"/>
        <s v="Pony Club Association of the Northern Territory Incorporated"/>
        <s v="Pistol NT Incorporated"/>
        <s v="Royal Life Saving (Australia) NT Branch Incorporated"/>
        <s v="Squash NT Incorporated"/>
        <s v="Swimming Northern Territory Incorporated"/>
        <s v="Surf Life Saving Northern Territory Incorporated"/>
        <s v="Northern Territory Table Tennis Association Incorporated"/>
        <s v="Tennis NT Incorporated"/>
        <s v="Touch Football Northern Territory"/>
        <s v="Triathlon NT Incorporated"/>
        <s v="Equestrian Northern Territory Incorporated"/>
        <s v="Northern Territory Darts Council Incorporated"/>
        <s v="NT Weightlifting Association Incorporated"/>
        <s v="Skate Australia"/>
        <s v="Bowls NT Incorporated (Event)"/>
        <s v="Basketball NT Incorporated (Employment)"/>
        <s v="International Practical Shooting Confederation NT Incorporated "/>
        <s v="Triathlon NT Incorporated "/>
        <s v="NT Weightlifting Association Incorporated "/>
        <s v="Dragon Boat NT "/>
        <s v="Volleyball Northern Territory Incorporated "/>
        <s v="Swimming Northern Territory Incorporated "/>
        <s v="Judo Federation Australia NT Incorporated "/>
        <s v="Yachting Northern Territory Incorporated "/>
        <s v="Tennis NT Incorporated "/>
        <s v="Cycling NT Incorporated "/>
        <s v="Basketball NT Incorporated "/>
        <s v="Adam luck"/>
        <s v="Jacqui Graf"/>
        <s v="Abraham Ankers"/>
        <s v="Rebecca Winch"/>
        <s v="Tom O'Neill-Thorne"/>
        <s v="Rhys Dowling"/>
        <s v="Brooke Peris"/>
        <s v="Leon Hayward"/>
        <s v="Elizabeth Duguid"/>
        <s v="Jeremy Hayward"/>
        <s v="Jason Hullick"/>
        <s v="Georgia Graf"/>
        <s v="Issac Andrade"/>
        <s v="Jacob Andrade"/>
        <s v="Tabatha Saville"/>
        <s v="Billie Newton"/>
        <s v="Nakia Cockatoo"/>
        <s v="Tahnee Afuhaamango"/>
        <s v="Errin Wasley –Black"/>
        <s v="Corey Kurnoth"/>
        <s v="Brandon Parfitt"/>
        <s v="Jalen Clarke"/>
        <s v="Michael Hagan"/>
        <s v="Lachlan McKenzie"/>
        <s v="Jack Musgrove"/>
        <s v="Sam Godden"/>
        <s v="Lisa Roscarel"/>
        <s v="Jake Johan"/>
        <s v="Joel Carroll"/>
        <s v="Phil Collins"/>
        <s v="Melanie Hall"/>
        <s v="Nathan Edwards"/>
        <s v="Ten Pin Bowlers (Individuals TBA)"/>
        <m/>
        <s v="Alice Springs Youth Centre"/>
        <s v="Australian Red Cross"/>
        <s v="Disabled Sports"/>
        <s v="Gap Youth Centre"/>
        <s v="Guides NT"/>
        <s v="Hamilton Downs Youth Camp"/>
        <s v="Life Be In It"/>
        <s v="Riding for the Disabled Alice Springs"/>
        <s v="Riding for the Disabled Top End"/>
        <s v="Sports Medicine"/>
        <s v="Scouts Association"/>
        <s v="Total Recreation"/>
        <s v="YMCA of Central Australia"/>
        <s v="YMCA of Katherine"/>
        <s v="YMCA of the Top End"/>
        <s v="Alice Springs Cycling Club"/>
        <s v="Alice Springs Gliding Club"/>
        <s v="Alice Springs Speedway"/>
        <s v="Alyangula BMX Club"/>
        <s v="Arafura Dragons Paddlers Club"/>
        <s v="Banks Bulldogs Football Club"/>
        <s v="Belyuen Community Government Council"/>
        <s v="Berrimah Riding Club"/>
        <s v="Casuarina Rugby Union Club"/>
        <s v="Central Memo Bulls Rugby League Club"/>
        <s v="Darwin Roller Girls"/>
        <s v="Darwin Show Jumping Club"/>
        <s v="Darwin Squash Association"/>
        <s v="Darwin Sub-Aqua Club"/>
        <s v="Darwin Triathlon Club"/>
        <s v="Gove Country Golf Club"/>
        <s v="Gove Peninsular Tennis Club"/>
        <s v="Howard Springs Scout Group"/>
        <s v="Humpty Doo Scout Group"/>
        <s v="Katherine Amateur Swim Club"/>
        <s v="Katherine Derby Dolls"/>
        <s v="Mindil Aces Football Club"/>
        <s v="Nhulunbuy Bicycle Motocross Club"/>
        <s v="Nightcliff University Tigers Hockey Club"/>
        <s v="NT Field and Game Association"/>
        <s v="Palmerston Rugby Union Club"/>
        <s v="Roper Gulf Regional Council"/>
        <s v="Tiwi Islands Regional Council"/>
        <s v="Top End Practical Shooting League"/>
        <s v="Tracy Village Football Club"/>
        <s v="University Pirates Rugby Union Football Club"/>
        <s v="University Rebels Basketball Club"/>
        <s v="Wanderers Football Club"/>
        <s v="Alice Springs Triathlon Club"/>
        <s v="Darwin Shamrocks Gaelic Football Club"/>
        <s v="Darwin Stingers Masters Swimming"/>
        <s v="Football in Central Australia"/>
        <s v="Girl Guides Darwin "/>
        <s v="Palmerston Crocs"/>
        <s v="Vic Daly Regional Council"/>
        <s v="Alice Springs Pony Club"/>
        <s v="Sporting Shooters Association"/>
        <s v="Darwin Sailing Club "/>
        <s v="East Darwin Hockey Club"/>
        <s v="Katherine Basketball "/>
        <s v="Katherine Tennis Club"/>
        <s v="Mindil Beach Surf Life Saving"/>
        <s v="Neata Glass Giants "/>
        <s v="Nightcliff Baseball Club"/>
        <s v="Top End Mud Racing "/>
        <s v="Top End Road Racing "/>
        <s v="Top End Orienteers "/>
        <s v="Nightcliff Swimming Club"/>
        <s v="Darwin Karting Association"/>
        <s v="Darwin Canoe Club"/>
        <s v="MacDonnell Regional Council"/>
        <s v="South Darwin Rugby Union"/>
        <s v="Wests Cricket Club"/>
        <s v="Alice Springs Support Group (Girl Guides)"/>
        <s v="Alice Springs Tennis Association Inc."/>
        <s v="Central Desert Regional Council"/>
        <s v="Darwin Off Road Cyclists (DORC)"/>
        <s v="Darwin Sailing Club"/>
        <s v="Darwin Sub-Aqua Club Inc."/>
        <s v="Gove Peninsula Surf Lifesaving Club Incorporated"/>
        <s v="Gove Squash Club Inc."/>
        <s v="Humpty Doo &amp; Rural Area Golf Club Inc."/>
        <s v="Katherine Country Club Inc."/>
        <s v="Nhulunbuy Bicycle Motocross Club Inc."/>
        <s v="Northern Territory Rugby Football League Inc."/>
        <s v="NT Cricket"/>
        <s v="Palmerston Cricket Club Inc."/>
        <s v="Palmerston Pistol Club Inc."/>
        <s v="Palmerston Rugby Union Club Incorporated"/>
        <s v="Police Citizen Youth Club"/>
        <s v="Riding for the Disabled Alice Springs Inc."/>
        <s v="Surf Life Saving NT"/>
        <s v="The Australian Sepak Takraw Association Inc."/>
        <s v="The Darwin Horse and Pony Club Inc."/>
        <s v="Victoria Daly Regional Council"/>
        <s v="West Arnhem Regional Council"/>
        <s v="YMCA Central Australia Inc."/>
        <s v="YMCA of Katherine Inc."/>
        <s v="South Darwin Rugby Football League"/>
        <s v="Alice Springs Town Council"/>
        <s v="Alice Springs Clay Target Club"/>
        <s v="Darwin Amateur Radio Club"/>
        <s v="Cricket NT"/>
        <s v="Katherine Country Club Inc" u="1"/>
        <s v="Skate Australlia" u="1"/>
        <s v="Central Desert Reginal Council" u="1"/>
        <s v="Nhulunbuy Bicycle Motocross Club Inc" u="1"/>
        <s v="Alice Springs Tennis Association Inc" u="1"/>
        <s v="RDA Alice Springs Inc" u="1"/>
        <s v="RDA Alice Springs" u="1"/>
        <s v="PCYC" u="1"/>
        <s v="YMCA of Katherine Inc" u="1"/>
        <s v="The Darwin Horse and Pony Club Inc" u="1"/>
        <s v="Palmerston Pistol Club Inc" u="1"/>
        <s v="Darwin Sub-Aqua Club Inc" u="1"/>
        <s v="Gove Squash Club Inc" u="1"/>
        <s v="FICA" u="1"/>
        <s v="Palmerston Cricket Club Inc" u="1"/>
        <s v="Humpty Doo &amp; Rural Area Golf Club Inc" u="1"/>
        <s v="Tom Oneill-Thorne" u="1"/>
        <s v="The Australian Sepak Takraw Association Inc" u="1"/>
        <s v="RDA Top End" u="1"/>
        <s v="Northern Territory Rugby Football League Inc" u="1"/>
      </sharedItems>
    </cacheField>
    <cacheField name="PAID AT 31.03.14" numFmtId="164">
      <sharedItems containsString="0" containsBlank="1" containsNumber="1" containsInteger="1" minValue="258" maxValue="195000"/>
    </cacheField>
    <cacheField name="PAID POST 31.03.2014" numFmtId="164">
      <sharedItems containsString="0" containsBlank="1" containsNumber="1" containsInteger="1" minValue="500" maxValue="97820"/>
    </cacheField>
    <cacheField name="COMMITTED AS AT 31.05.2014" numFmtId="0">
      <sharedItems containsString="0" containsBlank="1" containsNumber="1" containsInteger="1" minValue="1500" maxValue="70000"/>
    </cacheField>
    <cacheField name="TOTAL PAID &amp; COMMITTED" numFmtId="164">
      <sharedItems containsString="0" containsBlank="1" containsNumber="1" containsInteger="1" minValue="0" maxValue="195000"/>
    </cacheField>
    <cacheField name="BENEFITING LOCATION" numFmtId="164">
      <sharedItems containsBlank="1"/>
    </cacheField>
    <cacheField name="ELECTORATE" numFmtId="164">
      <sharedItems containsBlank="1"/>
    </cacheField>
    <cacheField name="BENEFITING SPORT" numFmtId="0">
      <sharedItems containsBlank="1"/>
    </cacheField>
    <cacheField name="PURPOSE" numFmtId="0">
      <sharedItems containsBlank="1" count="112">
        <s v="Annual Funding"/>
        <s v="Host the U18 National Championships"/>
        <s v="Employ a part time administration officer"/>
        <s v="Host the IPSC Australia National Championships "/>
        <s v="Address key areas required to meet tier 2 criteria   "/>
        <s v="Host the Australian Weightlifting Federation National Masters Weightlifting Championships "/>
        <s v="Address key areas required to meet tier 3 criteria   "/>
        <s v="Masters Swimming"/>
        <s v="Conduct a strategic review with Ambrose Consulting"/>
        <s v="50% of feasibility study for Marrara"/>
        <s v="Assist with restructure/alignment/merger"/>
        <s v="NTIS Direct Athlete Support Payment"/>
        <m/>
        <s v="First aid courses for club volunteers"/>
        <s v="Open day to attract new members"/>
        <s v="Purchase of 7 new 2 way radios and headsets for Arunga Park Speedway"/>
        <s v="Establish a BMX Track on Bickerton Island and purchase BMX bikes "/>
        <s v="Purchase Two Dragon Boats"/>
        <s v="Purchase sports medicine and First Aid equipment"/>
        <s v="Purchase mobile basketball stands and basketball equipment"/>
        <s v="Upgrade of Show Jumping Equipment"/>
        <s v="Purchase Tackle and Agility Equipment"/>
        <s v="Purchase Training equipment "/>
        <s v="Purchase Equipment"/>
        <s v="Purchase New Show Jumping Equipment"/>
        <s v="Host a Come and Try Event"/>
        <s v="Purchase First aid  and Oxygen equipment"/>
        <s v="Purchase Lights and Chairs for Volunteers "/>
        <s v="Install a sprinkler system to improve the facility "/>
        <s v="Purchase a tennis ball machine "/>
        <s v="Scouts Sailing Program"/>
        <s v="Purchase safety equipment"/>
        <s v="Purchase a laptop and swimming software"/>
        <s v="Purchase equipment for new members to use at training"/>
        <s v="Provide coaching and goal keeping courses"/>
        <s v="Coaching sessions for Nhulunbuy BMX riders"/>
        <s v="Purchase junior and senior goalie kits "/>
        <s v="Purchase  a simulated field clay trap and radio release "/>
        <s v="Implements a Rugby Union School Aged 7's competition "/>
        <s v="Purchase Sporting Equipment"/>
        <s v="Purchase sporting equipment for Wurrumiyanga, Milikapiti and Pirlangimpi"/>
        <s v="Purchase an i-Pad to assist with junior development"/>
        <s v="Implement a Tracy Village under 16 boys and under 16 girls into the local AFL competition"/>
        <s v="Purchase appropriate training equipment and first aid training."/>
        <s v="Purchase lap top and printer for volunteer cub members "/>
        <s v="Purchase two way radios and facilitate lifeguard course"/>
        <s v="Assist the advertising, organising and running of a 9 a side Gaelic football and hurling tournament "/>
        <s v="Purchase of 12 stop watches"/>
        <s v="Purchase Football Federation Australia Compliance software for competitions "/>
        <s v="Purchase equipment for the Training Room at Monkani Hall"/>
        <s v="Purchase administrative equipment and first aid kit"/>
        <s v="Purchase equipment for Regional Communities"/>
        <s v="Purchase of new jumps "/>
        <s v="Purchase 2 gun safes"/>
        <s v="Purchase of new sails and riggings "/>
        <s v="Purchase equipment to support the Storm Academy"/>
        <s v="Assist with the development and promotion of the Katherine Basketball league"/>
        <s v="Purchase 3 new rescue boards for surf sport training and competition"/>
        <s v="To purchase training nets and pitching machine "/>
        <s v="Purchase integrated electronic timing systems "/>
        <s v="Purchase fire extinguishers and facilitate training sessions"/>
        <s v="Mapping services for the Australian Mountain Bike Orienteering Championship"/>
        <s v="Purchase lane bulkhead for improved swimming pool lane usage"/>
        <s v="Purchase of new sporting equipment "/>
        <s v="2 day officials training for all Darwin Karting Association officials."/>
        <s v="Purchase 3 x canoe polo boats and accessories"/>
        <s v="Purchase soccer equipment for inter-community competitions"/>
        <s v="Purchase scrum machine "/>
        <s v="Purchase gazebo's and facilitate 4 x Level 1 coaching courses"/>
        <s v="Development of the 'Alice Springs Cycling Centre'"/>
        <s v="Replace the Alice Springs Guide Hall walls and ceiling"/>
        <s v="Shaded seating - Alice Springs Tennis Association (ASTA)"/>
        <s v="Install two pre fabricated dugouts and install fence behind softball diamond at Engawala."/>
        <s v="Darwin Off Road Cyclist (DORC) Independent Trail Audit"/>
        <s v="Upgrade disabled ablution block"/>
        <s v="Relocation from sports house"/>
        <s v="Greens &amp; Fairway Mower Replacement"/>
        <s v="Erect a security fence"/>
        <s v="Squash Sports and Recreation - Grant for Air Conditioner"/>
        <s v="Humpty Doo Golf Club Driving Range"/>
        <s v="Pump House Installation"/>
        <s v="Installation of new kitchen facility"/>
        <s v="Track upgrade - Cement start/finish hill"/>
        <s v="Public Address System at Richardson Park"/>
        <s v="Support relocation from Sports House"/>
        <s v="Sight Screens at Traeger Park"/>
        <s v="Upgrade of Cricket Training Nets at Woodroffe Oval"/>
        <s v="Build an air pistol hall"/>
        <s v="Refurbishment of Club Kitchen Facilities"/>
        <s v="Upgrade of the equestrian centre"/>
        <s v="Install shade structures and plumbing works"/>
        <s v="Ngukurr Sport and Recreation Hall Upgrade"/>
        <s v="Surf Sports Training Facility at Lake Alexander"/>
        <s v="Purchase Sepak Takraw Courts"/>
        <s v="Sepak Takraw Courts - Further funding allocated to purchase second court"/>
        <s v="Purchase Tractor"/>
        <s v="Replace Cricket Pitch at Wurrumiyanga oval"/>
        <s v="Upgrade to Timber Creek Basketball Court - Stage 2"/>
        <s v="Goulburn Island Oval Upgrade"/>
        <s v="Facilities Upgrade"/>
        <s v="Upgrade flooring with rubber matting"/>
        <s v="Upgrade to Warren Park"/>
        <s v="Purchase and Install National Rugby League standard Goal Posts at Anzac Oval"/>
        <s v="Purchase and install new clay target trap layout"/>
        <s v="Paint the Rumball Hall sheds located at Traeger Park. "/>
        <s v="Purchase two (2) water tanks"/>
        <s v="Upgrade to Northline oval"/>
        <s v="Mapping services for the Australian Mountain Bike Orienterring Champiohship" u="1"/>
        <s v="Build an airpistol hall" u="1"/>
        <s v="Purchase gazeebo's and facilitate 4 x Level 1 coaching courses" u="1"/>
        <s v="Purchase and Install NRL standard Goal Posts at Anzac Oval" u="1"/>
        <s v="Purchase FFA Compliance software for competition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en Mcdonald" refreshedDate="41795.347631249999" createdVersion="4" refreshedVersion="4" minRefreshableVersion="3" recordCount="290">
  <cacheSource type="worksheet">
    <worksheetSource ref="A4:J294" sheet="Data - All Recipients"/>
  </cacheSource>
  <cacheFields count="10">
    <cacheField name="GRANT PROGRAM" numFmtId="164">
      <sharedItems containsBlank="1" count="8">
        <s v="Peak Sporting Body "/>
        <m/>
        <s v="Active Recreation Organisation"/>
        <s v="Grass Roots"/>
        <s v="Facilities &amp; Capital Equipment"/>
        <s v="Active Remote Communities"/>
        <s v="Quick Response"/>
        <s v="NAICIGP"/>
      </sharedItems>
    </cacheField>
    <cacheField name="ORGANISATION NAME " numFmtId="164">
      <sharedItems containsBlank="1" count="279">
        <s v="AFL Northern Territory Limited"/>
        <s v="Australian Bowhunters Association Incorporated in NT"/>
        <s v="Basketball NT Incorporated"/>
        <s v="Baseball NT Incorporated"/>
        <s v="Northern Territory BMX Association Incorporated"/>
        <s v="Bowls NT Incorporated"/>
        <s v="Boxing NT Incorporated"/>
        <s v="Cycling NT Incorporated"/>
        <s v="Football Federation Northern Territory Incorporated"/>
        <s v="Judo Federation Australia NT Incorporated"/>
        <s v="Golf NT Incorporated"/>
        <s v="International Practical Shooting Confederation NT Incorporated"/>
        <s v="Motorsports NT  Incorporated"/>
        <s v="Northern Territory Athletics Incorporated"/>
        <s v="NT Badminton Association Incorporated"/>
        <s v="Northern Territory Calisthenics Association Incorporated"/>
        <s v="Northern Territory Clay Target Association Incorporated"/>
        <s v="Northern Territory Cricket Association Incorporated"/>
        <s v="Northern Territory Firearms Council Incorporated"/>
        <s v="Northern Territory Gymnastic Association Incorporated"/>
        <s v="Netball NT Incorporated"/>
        <s v="Northern Territory Polocrosse Association Incorporated"/>
        <s v="Northern Territory Hockey Association Incorporated"/>
        <s v="Northern Territory Rifle Association Incorporated"/>
        <s v="Northern Territory Rugby League Incorporated"/>
        <s v="Northern Territory Rugby Union Incorporated"/>
        <s v="Northern Territory Softball Association Incorporated"/>
        <s v="NT Tenpin Bowling Association Incorporated"/>
        <s v="NT Water Ski Association Incorporated"/>
        <s v="Yachting Northern Territory Incorporated"/>
        <s v="Pony Club Association of the Northern Territory Incorporated"/>
        <s v="Pistol NT Incorporated"/>
        <s v="Royal Life Saving (Australia) NT Branch Incorporated"/>
        <s v="Squash NT Incorporated"/>
        <s v="Swimming Northern Territory Incorporated"/>
        <s v="Surf Life Saving Northern Territory Incorporated"/>
        <s v="Northern Territory Table Tennis Association Incorporated"/>
        <s v="Tennis NT Incorporated"/>
        <s v="Touch Football Northern Territory"/>
        <s v="Triathlon NT Incorporated"/>
        <s v="Equestrian Northern Territory Incorporated"/>
        <s v="Northern Territory Darts Council Incorporated"/>
        <s v="NT Weightlifting Association Incorporated"/>
        <s v="Skate Australia"/>
        <s v="Bowls NT Incorporated (Event)"/>
        <s v="Basketball NT Incorporated (Employment)"/>
        <s v="International Practical Shooting Confederation NT Incorporated "/>
        <s v="Triathlon NT Incorporated "/>
        <s v="NT Weightlifting Association Incorporated "/>
        <s v="Dragon Boat NT "/>
        <s v="Volleyball Northern Territory Incorporated "/>
        <s v="Swimming Northern Territory Incorporated "/>
        <s v="Judo Federation Australia NT Incorporated "/>
        <s v="Yachting Northern Territory Incorporated "/>
        <s v="Tennis NT Incorporated "/>
        <s v="Cycling NT Incorporated "/>
        <s v="Basketball NT Incorporated "/>
        <s v="Adam luck"/>
        <s v="Jacqui Graf"/>
        <s v="Abraham Ankers"/>
        <s v="Rebecca Winch"/>
        <s v="Tom O'Neill-Thorne"/>
        <s v="Rhys Dowling"/>
        <s v="Brooke Peris"/>
        <s v="Leon Hayward"/>
        <s v="Elizabeth Duguid"/>
        <s v="Jeremy Hayward"/>
        <s v="Jason Hullick"/>
        <s v="Georgia Graf"/>
        <s v="Issac Andrade"/>
        <s v="Jacob Andrade"/>
        <s v="Tabatha Saville"/>
        <s v="Billie Newton"/>
        <s v="Nakia Cockatoo"/>
        <s v="Tahnee Afuhaamango"/>
        <s v="Errin Wasley –Black"/>
        <s v="Corey Kurnoth"/>
        <s v="Brandon Parfitt"/>
        <s v="Jalen Clarke"/>
        <s v="Michael Hagan"/>
        <s v="Lachlan McKenzie"/>
        <s v="Jack Musgrove"/>
        <s v="Sam Godden"/>
        <s v="Lisa Roscarel"/>
        <s v="Jake Johan"/>
        <s v="Joel Carroll"/>
        <s v="Phil Collins"/>
        <s v="Melanie Hall"/>
        <s v="Nathan Edwards"/>
        <s v="Ten Pin Bowlers (Individuals TBA)"/>
        <m/>
        <s v="Alice Springs Youth Centre"/>
        <s v="Australian Red Cross"/>
        <s v="Disabled Sports"/>
        <s v="Gap Youth Centre"/>
        <s v="Guides NT"/>
        <s v="Hamilton Downs Youth Camp"/>
        <s v="Life Be In It"/>
        <s v="Riding for the Disabled Alice Springs"/>
        <s v="Riding for the Disabled Top End"/>
        <s v="Sports Medicine"/>
        <s v="Scouts Association"/>
        <s v="Total Recreation"/>
        <s v="YMCA of Central Australia"/>
        <s v="YMCA of Katherine"/>
        <s v="YMCA of the Top End"/>
        <s v="Alice Springs Cycling Club"/>
        <s v="Alice Springs Gliding Club"/>
        <s v="Alice Springs Speedway"/>
        <s v="Alyangula BMX Club"/>
        <s v="Arafura Dragons Paddlers Club"/>
        <s v="Banks Bulldogs Football Club"/>
        <s v="Belyuen Community Government Council"/>
        <s v="Berrimah Riding Club"/>
        <s v="Casuarina Rugby Union Club"/>
        <s v="Central Memo Bulls Rugby League Club"/>
        <s v="Darwin Roller Girls"/>
        <s v="Darwin Show Jumping Club"/>
        <s v="Darwin Squash Association"/>
        <s v="Darwin Sub-Aqua Club"/>
        <s v="Darwin Triathlon Club"/>
        <s v="Gove Country Golf Club"/>
        <s v="Gove Peninsular Tennis Club"/>
        <s v="Howard Springs Scout Group"/>
        <s v="Humpty Doo Scout Group"/>
        <s v="Katherine Amateur Swim Club"/>
        <s v="Katherine Derby Dolls"/>
        <s v="Mindil Aces Football Club"/>
        <s v="Nhulunbuy Bicycle Motocross Club"/>
        <s v="Nightcliff University Tigers Hockey Club"/>
        <s v="NT Field and Game Association"/>
        <s v="Palmerston Rugby Union Club"/>
        <s v="Roper Gulf Regional Council"/>
        <s v="Tiwi Islands Regional Council"/>
        <s v="Top End Practical Shooting League"/>
        <s v="Tracy Village Football Club"/>
        <s v="University Pirates Rugby Union Football Club"/>
        <s v="University Rebels Basketball Club"/>
        <s v="Wanderers Football Club"/>
        <s v="Alice Springs Triathlon Club"/>
        <s v="Darwin Shamrocks Gaelic Football Club"/>
        <s v="Darwin Stingers Masters Swimming"/>
        <s v="Football in Central Australia"/>
        <s v="Girl Guides Darwin "/>
        <s v="Palmerston Crocs"/>
        <s v="Vic Daly Regional Council"/>
        <s v="Alice Springs Pony Club"/>
        <s v="Sporting Shooters Association"/>
        <s v="Darwin Sailing Club "/>
        <s v="East Darwin Hockey Club"/>
        <s v="Katherine Basketball "/>
        <s v="Katherine Tennis Club"/>
        <s v="Mindil Beach Surf Life Saving"/>
        <s v="Neata Glass Giants "/>
        <s v="Nightcliff Baseball Club"/>
        <s v="Top End Mud Racing "/>
        <s v="Top End Road Racing "/>
        <s v="Top End Orienteers "/>
        <s v="Nightcliff Swimming Club"/>
        <s v="Darwin Karting Association"/>
        <s v="Darwin Canoe Club"/>
        <s v="MacDonnell Regional Council"/>
        <s v="South Darwin Rugby Union"/>
        <s v="Wests Cricket Club"/>
        <s v="Alice Springs Support Group (Girl Guides)"/>
        <s v="Alice Springs Tennis Association Inc."/>
        <s v="Central Desert Regional Council"/>
        <s v="Darwin Off Road Cyclists (DORC)"/>
        <s v="Darwin Sailing Club"/>
        <s v="Darwin Sub-Aqua Club Inc."/>
        <s v="Gove Peninsula Surf Lifesaving Club Incorporated"/>
        <s v="Gove Squash Club Inc."/>
        <s v="Humpty Doo &amp; Rural Area Golf Club Inc."/>
        <s v="Katherine Country Club Inc."/>
        <s v="Nhulunbuy Bicycle Motocross Club Inc."/>
        <s v="Northern Territory Rugby Football League Inc."/>
        <s v="NT Cricket"/>
        <s v="Palmerston Cricket Club Inc."/>
        <s v="Palmerston Pistol Club Inc."/>
        <s v="Palmerston Rugby Union Club Incorporated"/>
        <s v="Police Citizen Youth Club"/>
        <s v="Riding for the Disabled Alice Springs Inc."/>
        <s v="Surf Life Saving NT"/>
        <s v="The Australian Sepak Takraw Association Inc."/>
        <s v="The Darwin Horse and Pony Club Inc."/>
        <s v="Victoria Daly Regional Council"/>
        <s v="West Arnhem Regional Council"/>
        <s v="YMCA Central Australia Inc."/>
        <s v="YMCA of Katherine Inc."/>
        <s v="South Darwin Rugby Football League"/>
        <s v="Alice Springs Town Council"/>
        <s v="Alice Springs Clay Target Club"/>
        <s v="Darwin Amateur Radio Club"/>
        <s v="Cricket NT"/>
        <s v="Barkly Regional Council"/>
        <s v="East Arnhem Regional Council"/>
        <s v="Anyinginyi Health Aboriginal Corporation"/>
        <s v="Coolamie Council"/>
        <s v="Mt Theo - Warlpiri Youth Development Aboriginal Corporation "/>
        <s v="Tangentyere Council"/>
        <s v="Central Australian Redtails Football Club"/>
        <s v="John Moriarty Football"/>
        <s v="Wagait Council"/>
        <s v="Skinnyfish music"/>
        <s v="Organisations TBA "/>
        <s v="Mickayla Perkins"/>
        <s v="Karen Lewis"/>
        <s v="Bianca May"/>
        <s v="Ellie Jane Ascoli"/>
        <s v="Darwin Swimming Club"/>
        <s v="Melanie Thomas"/>
        <s v="Alice Springs Karting Club"/>
        <s v="Geraldine Ford"/>
        <s v="Jane Slater"/>
        <s v="Football Federation Northern Territory"/>
        <s v="Northern Territory Rugby Union"/>
        <s v="Lydia Bott"/>
        <s v="Emma Kraft"/>
        <s v="Docker River Store"/>
        <s v="Papunya Store"/>
        <s v="Walrpiri Youth Development Aboriginal Corporation"/>
        <s v="Darwin Cycling Club"/>
        <s v="Good Shepherd Lutheran College"/>
        <s v="NT Police Golf Club"/>
        <s v="Alice Springs Prison Officer Golf Club"/>
        <s v="Central Australian Drag Racing Association"/>
        <s v="East Timor Brothers United - Darwin (Auspice by Multicultural Council of the NT)"/>
        <s v="Coomalie Council"/>
        <s v="Judy Tapp"/>
        <s v="Kaelen Marshall"/>
        <s v="Youth Plus Foundation"/>
        <s v="Wallace Rockhole Tourist Park"/>
        <s v="Santa Teresa Football Club"/>
        <s v="Nicole Simmonds (Katherine Athletics Club)"/>
        <s v="Alice Springs Golf Club"/>
        <s v="Northern Territory Rugby League"/>
        <s v="Peter Lewis"/>
        <s v="Athletics Northern Territory"/>
        <s v="Michelle Coman "/>
        <s v="Atyenhenge-atherre Aboriginal Corporation"/>
        <s v="Katherine Netball Association"/>
        <s v="Accounting Error"/>
        <s v="Alice Springs Touch Football Association"/>
        <s v="Central Australian Rough Riders"/>
        <s v="Tennant Creek Turf Club"/>
        <s v="Kenneth O'Brien"/>
        <s v="Desert Sport Foundation"/>
        <s v="Matthew Juster"/>
        <s v="Netball NT"/>
        <s v="Hermannsburg Sports Weekend"/>
        <s v="Tadek Rudz"/>
        <s v="Alice Springs Off Road Racing Club"/>
        <s v="NT Thunder Football Club"/>
        <s v="NTRL" u="1"/>
        <s v="Katherine Country Club Inc" u="1"/>
        <s v="Hermansburg Sports Weekend" u="1"/>
        <s v="Skate Australlia" u="1"/>
        <s v="Central Desert Reginal Council" u="1"/>
        <s v="Nhulunbuy Bicycle Motocross Club Inc" u="1"/>
        <s v="Alice Springs Tennis Association Inc" u="1"/>
        <s v="RDA Alice Springs Inc" u="1"/>
        <s v="FFNT" u="1"/>
        <s v="RDA Alice Springs" u="1"/>
        <s v="PCYC" u="1"/>
        <s v="NTRU" u="1"/>
        <s v="Cooma lie Council" u="1"/>
        <s v="YMCA of Katherine Inc" u="1"/>
        <s v="The Darwin Horse and Pony Club Inc" u="1"/>
        <s v="Palmerston Pistol Club Inc" u="1"/>
        <s v="Darwin Sub-Aqua Club Inc" u="1"/>
        <s v="Gove Squash Club Inc" u="1"/>
        <s v="FICA" u="1"/>
        <s v="Palmerston Cricket Club Inc" u="1"/>
        <s v="Humpty Doo &amp; Rural Area Golf Club Inc" u="1"/>
        <s v="Tom Oneill-Thorne" u="1"/>
        <s v="East Timor Brothers United - Darwin (Auspiced by Multicultural Council of the NT)" u="1"/>
        <s v="The Australian Sepak Takraw Association Inc" u="1"/>
        <s v="RDA Top End" u="1"/>
        <s v="Northern Territory Rugby Football League Inc" u="1"/>
      </sharedItems>
    </cacheField>
    <cacheField name="PAID AT 31.03.14" numFmtId="164">
      <sharedItems containsString="0" containsBlank="1" containsNumber="1" containsInteger="1" minValue="258" maxValue="306000" count="108">
        <n v="135000"/>
        <n v="23250"/>
        <n v="150000"/>
        <n v="115500"/>
        <n v="42000"/>
        <n v="90000"/>
        <n v="34500"/>
        <n v="55500"/>
        <n v="195000"/>
        <n v="46500"/>
        <n v="128250"/>
        <n v="20250"/>
        <n v="136500"/>
        <n v="31500"/>
        <n v="39000"/>
        <n v="186750"/>
        <n v="67012"/>
        <n v="94500"/>
        <n v="165000"/>
        <n v="36000"/>
        <n v="24000"/>
        <n v="185250"/>
        <n v="117000"/>
        <n v="72750"/>
        <n v="37500"/>
        <n v="28500"/>
        <n v="131250"/>
        <n v="126000"/>
        <n v="80250"/>
        <n v="30000"/>
        <n v="186000"/>
        <n v="178500"/>
        <n v="66000"/>
        <n v="22500"/>
        <n v="15000"/>
        <n v="11250"/>
        <n v="7000"/>
        <n v="20000"/>
        <n v="12000"/>
        <n v="10000"/>
        <m/>
        <n v="2000"/>
        <n v="500"/>
        <n v="120000"/>
        <n v="75000"/>
        <n v="60000"/>
        <n v="67500"/>
        <n v="52500"/>
        <n v="41500"/>
        <n v="105000"/>
        <n v="112500"/>
        <n v="1000"/>
        <n v="3000"/>
        <n v="2500"/>
        <n v="2700"/>
        <n v="2242"/>
        <n v="2300"/>
        <n v="2100"/>
        <n v="1400"/>
        <n v="258"/>
        <n v="2800"/>
        <n v="800"/>
        <n v="2600"/>
        <n v="8000"/>
        <n v="4800"/>
        <n v="900"/>
        <n v="1500"/>
        <n v="295"/>
        <n v="2954"/>
        <n v="1344"/>
        <n v="8570"/>
        <n v="38000"/>
        <n v="44000"/>
        <n v="13000"/>
        <n v="15500"/>
        <n v="25000"/>
        <n v="18000"/>
        <n v="50000"/>
        <n v="43000"/>
        <n v="43500"/>
        <n v="12600"/>
        <n v="29000"/>
        <n v="33500"/>
        <n v="32000"/>
        <n v="48000"/>
        <n v="7500"/>
        <n v="11000"/>
        <n v="16000"/>
        <n v="37312"/>
        <n v="40000"/>
        <n v="15300"/>
        <n v="3800"/>
        <n v="204000"/>
        <n v="272000"/>
        <n v="306000"/>
        <n v="238000"/>
        <n v="102000"/>
        <n v="208000"/>
        <n v="30594"/>
        <n v="28700"/>
        <n v="33846"/>
        <n v="20178"/>
        <n v="49000"/>
        <n v="1750"/>
        <n v="5000"/>
        <n v="1200"/>
        <n v="2145"/>
        <n v="200000"/>
      </sharedItems>
    </cacheField>
    <cacheField name="PAID POST 31.03.2014" numFmtId="164">
      <sharedItems containsString="0" containsBlank="1" containsNumber="1" containsInteger="1" minValue="500" maxValue="97820"/>
    </cacheField>
    <cacheField name="COMMITTED AS AT 31.05.2014" numFmtId="0">
      <sharedItems containsString="0" containsBlank="1" containsNumber="1" containsInteger="1" minValue="1500" maxValue="70000"/>
    </cacheField>
    <cacheField name="TOTAL PAID &amp; COMMITTED" numFmtId="164">
      <sharedItems containsString="0" containsBlank="1" containsNumber="1" containsInteger="1" minValue="0" maxValue="306000"/>
    </cacheField>
    <cacheField name="BENEFITING LOCATION" numFmtId="164">
      <sharedItems containsBlank="1" count="19">
        <s v="Northern Territory"/>
        <s v="Litchfield Region"/>
        <s v="Darwin"/>
        <s v="Alice Springs"/>
        <m/>
        <s v="Katherine"/>
        <s v="East Arnhem Region"/>
        <s v="Belyuen"/>
        <s v="Nhulunbuy"/>
        <s v="Palmerston"/>
        <s v="Roper Gulf Region"/>
        <s v="Tiwi Islands Region"/>
        <s v="Victoria Daly Region"/>
        <s v="MacDonnell Region"/>
        <s v="Central Desert Region"/>
        <s v="West Arnhem Region"/>
        <s v="Barkly Region"/>
        <s v="Coomalie Region"/>
        <s v="Wagait Region"/>
      </sharedItems>
    </cacheField>
    <cacheField name="ELECTORATE" numFmtId="164">
      <sharedItems containsBlank="1"/>
    </cacheField>
    <cacheField name="BENEFITING SPORT" numFmtId="0">
      <sharedItems containsBlank="1"/>
    </cacheField>
    <cacheField name="PURPOSE" numFmtId="0">
      <sharedItems containsBlank="1" count="183">
        <s v="Annual Funding"/>
        <s v="Host the U18 National Championships"/>
        <s v="Employ a part time administration officer"/>
        <s v="Host the IPSC Australia National Championships "/>
        <s v="Address key areas required to meet tier 2 criteria   "/>
        <s v="Host the Australian Weightlifting Federation National Masters Weightlifting Championships "/>
        <s v="Address key areas required to meet tier 3 criteria   "/>
        <s v="Masters Swimming"/>
        <s v="Conduct a strategic review with Ambrose Consulting"/>
        <s v="50% of feasibility study for Marrara"/>
        <s v="Assist with restructure/alignment/merger"/>
        <s v="NTIS Direct Athlete Support Payment"/>
        <m/>
        <s v="First aid courses for club volunteers"/>
        <s v="Open day to attract new members"/>
        <s v="Purchase of 7 new 2 way radios and headsets for Arunga Park Speedway"/>
        <s v="Establish a BMX Track on Bickerton Island and purchase BMX bikes "/>
        <s v="Purchase Two Dragon Boats"/>
        <s v="Purchase sports medicine and First Aid equipment"/>
        <s v="Purchase mobile basketball stands and basketball equipment"/>
        <s v="Upgrade of Show Jumping Equipment"/>
        <s v="Purchase Tackle and Agility Equipment"/>
        <s v="Purchase Training equipment "/>
        <s v="Purchase Equipment"/>
        <s v="Purchase New Show Jumping Equipment"/>
        <s v="Host a Come and Try Event"/>
        <s v="Purchase First aid  and Oxygen equipment"/>
        <s v="Purchase Lights and Chairs for Volunteers "/>
        <s v="Install a sprinkler system to improve the facility "/>
        <s v="Purchase a tennis ball machine "/>
        <s v="Scouts Sailing Program"/>
        <s v="Purchase safety equipment"/>
        <s v="Purchase a laptop and swimming software"/>
        <s v="Purchase equipment for new members to use at training"/>
        <s v="Provide coaching and goal keeping courses"/>
        <s v="Coaching sessions for Nhulunbuy BMX riders"/>
        <s v="Purchase junior and senior goalie kits "/>
        <s v="Purchase  a simulated field clay trap and radio release "/>
        <s v="Implements a Rugby Union School Aged 7's competition "/>
        <s v="Purchase Sporting Equipment"/>
        <s v="Purchase sporting equipment for Wurrumiyanga, Milikapiti and Pirlangimpi"/>
        <s v="Purchase an i-Pad to assist with junior development"/>
        <s v="Implement a Tracy Village under 16 boys and under 16 girls into the local AFL competition"/>
        <s v="Purchase appropriate training equipment and first aid training."/>
        <s v="Purchase lap top and printer for volunteer cub members "/>
        <s v="Purchase two way radios and facilitate lifeguard course"/>
        <s v="Assist the advertising, organising and running of a 9 a side Gaelic football and hurling tournament "/>
        <s v="Purchase of 12 stop watches"/>
        <s v="Purchase Football Federation Australia Compliance software for competitions "/>
        <s v="Purchase equipment for the Training Room at Monkani Hall"/>
        <s v="Purchase administrative equipment and first aid kit"/>
        <s v="Purchase equipment for Regional Communities"/>
        <s v="Purchase of new jumps "/>
        <s v="Purchase 2 gun safes"/>
        <s v="Purchase of new sails and riggings "/>
        <s v="Purchase equipment to support the Storm Academy"/>
        <s v="Assist with the development and promotion of the Katherine Basketball league"/>
        <s v="Purchase 3 new rescue boards for surf sport training and competition"/>
        <s v="To purchase training nets and pitching machine "/>
        <s v="Purchase integrated electronic timing systems "/>
        <s v="Purchase fire extinguishers and facilitate training sessions"/>
        <s v="Mapping services for the Australian Mountain Bike Orienteering Championship"/>
        <s v="Purchase lane bulkhead for improved swimming pool lane usage"/>
        <s v="Purchase new sporting equipment "/>
        <s v="2 day officials training for all Darwin Karting Association officials."/>
        <s v="Purchase 3 x canoe polo boats and accessories"/>
        <s v="Purchase soccer equipment for inter-community competitions"/>
        <s v="Purchase scrum machine "/>
        <s v="Purchase gazebo's and facilitate 4 x Level 1 coaching courses"/>
        <s v="Development of the 'Alice Springs Cycling Centre'"/>
        <s v="Replace the Alice Springs Guide Hall walls and ceiling"/>
        <s v="Shaded seating - Alice Springs Tennis Association (ASTA)"/>
        <s v="Install two pre fabricated dugouts and install fence behind softball diamond at Engawala."/>
        <s v="Darwin Off Road Cyclist (DORC) Independent Trail Audit"/>
        <s v="Upgrade disabled ablution block"/>
        <s v="Relocation from sports house"/>
        <s v="Greens &amp; Fairway Mower Replacement"/>
        <s v="Erect a security fence"/>
        <s v="Grant for Air Conditioner"/>
        <s v="Humpty Doo Golf Club Driving Range"/>
        <s v="Pump House Installation"/>
        <s v="Installation of new kitchen facility"/>
        <s v="Track upgrade - Cement start/finish hill"/>
        <s v="Public Address System "/>
        <s v="Support relocation from Sports House"/>
        <s v="Sight Screens at Traeger Park"/>
        <s v="Upgrade of Cricket Training Nets at Woodroffe Oval"/>
        <s v="Build an air pistol hall"/>
        <s v="Refurbishment of Club Kitchen Facilities"/>
        <s v="Upgrade of the equestrian centre"/>
        <s v="Install shade structures and plumbing works"/>
        <s v="Ngukurr Sport and Recreation Hall Upgrade"/>
        <s v="Surf Sports Training Facility at Lake Alexander"/>
        <s v="Purchase Sepak Takraw Courts"/>
        <s v="Sepak Takraw Courts - Further funding allocated to purchase second court"/>
        <s v="Purchase Tractor"/>
        <s v="Replace Cricket Pitch at Wurrumiyanga oval"/>
        <s v="Upgrade to Timber Creek Basketball Court - Stage 2"/>
        <s v="Goulburn Island Oval Upgrade"/>
        <s v="Facilities Upgrade"/>
        <s v="Upgrade flooring with rubber matting"/>
        <s v="Upgrade to Warren Park"/>
        <s v="Purchase and Install National Rugby League standard Goal Posts at Anzac Oval"/>
        <s v="Purchase and install new clay target trap layout"/>
        <s v="Paint the Rumball Hall sheds located at Traeger Park. "/>
        <s v="Purchase two (2) water tanks"/>
        <s v="Upgrade to Northline oval"/>
        <s v="Employ Community Sport and Recreation Officer(s)"/>
        <s v="Imparja Cup"/>
        <s v="Central Australian Football Club inclusion in the 2013-14 Northern Territory Football League Season"/>
        <s v="Travel costs associated with delivery of the project"/>
        <s v="Pool Maintenance "/>
        <s v="Barunga Festival"/>
        <s v="Assist Ramingining Warriors to attend the NT Championships"/>
        <s v="Indigenous Women in Sport Program"/>
        <s v="Committed to support Indigenous Women in Sport "/>
        <s v="2013 UCI BMX world championships"/>
        <s v="London Age Group Triathlon Championships"/>
        <s v="Refurbish Clubhouse to make it safe for club members"/>
        <s v="NT Dirt Karting Titles &amp; Australian Independent Dirt Karting Assoc. Australian Titles"/>
        <s v="Represent Australia at the Xterra World Championships"/>
        <s v="Assist three NT Athletes to attend the Ironman World Championships in Hawaii"/>
        <s v="Represent Australia in the Hockey team for the world Master's Championships in London "/>
        <s v="Relocation assistance from Sports House"/>
        <s v="Hire scoreboard for the Hottest 7s in the World event"/>
        <s v="Host the 2014 Australian Women’s Masters National Championships from 10- 19 July 2014. "/>
        <s v="Support for her daughter, Lydia, to represent Australia in the 10m Air Rifle at the Oceania Shooting Federation's Continental Championship"/>
        <s v="World mountain running championships"/>
        <s v="Support sports weekend"/>
        <s v="Gran Fondo event 2013"/>
        <s v="2013 Australian International Pedal Prix (AIPP) Competition - Travel assistance"/>
        <s v="The Australian Police Golf Championships in Alice Springs"/>
        <s v="Alice Springs Prison Officer's golf day"/>
        <s v="Assist with fuel costs for police race vehicle to attend Alice Springs Burnout Competition event."/>
        <s v="Participate in Timor Cup 27/12/13 - 15/01/14"/>
        <s v="Assist 4 players and 1 coach to attend u14 Basketball championships in Darwin"/>
        <s v="National Dressage Championships"/>
        <s v="Attend Quarter Horse World Cup in Texas 3-13 July 2014"/>
        <s v="Support for Alice Springs students to attend Great Victorian Bike Ride"/>
        <s v="Support 5th Annual Wallace Rockhole Races"/>
        <s v="Support Race weekend"/>
        <s v="Support for 6 Katherine Athletes to attend U/12 track and field Championships to be held in Brisbane - 22-26 November 2013."/>
        <s v="2014 Alice Springs Junior open Championships"/>
        <s v="Costs associated with hosting the Parramatta Eels game in Alice Springs"/>
        <s v="Compete in 2014 Dry Lakes Race Meeting at Lake Gairdner in SA 28 Feb – 7 March 2014. "/>
        <s v="Assistance for daughter, Jamee, to attend the Pony Club International Prince Phillip Mounted Games in August 2014"/>
        <s v="Support community sports weekend"/>
        <s v="Support people from the Katherine region to access netball competitions. (travel, uniforms and equipment)"/>
        <s v="Accounting error from 2012-13"/>
        <s v="Support two football teams from Borroloola to compete in the Territory Titles"/>
        <s v="Travel assistance for teams competing in the NT Titles"/>
        <s v="2014 Central Australian Rough Riders Easter Mountain Bike Muster"/>
        <s v="Host the 2014 National Championships"/>
        <s v="Pre race Event"/>
        <s v="13th WEKAF World Championships"/>
        <s v="Support Local Juniors"/>
        <s v="Represent Australia at the European BMX championships."/>
        <s v="Support Territory Storm to host a round of the Australian Netball League"/>
        <s v="Flag Poles"/>
        <s v="Represent Australia at the 11th Asian Dragon Boat Championships in Macau and the inaugural International Dragon Boat Federation World Cup in Fuzhou, China."/>
        <s v="Assist with hosting the Parramatta Vs. Eels National Rugby League match"/>
        <s v="Sporties 12 Hour Enduro event from the 1 – 4 August 2014 at Mt Ooraminna. "/>
        <s v="Involvement in the Australian Hockey League"/>
        <s v="Involvement in the Australian Netball League"/>
        <s v="Involvement in the North Eastern Australian Football League"/>
        <s v="Purchase of new sporting equipment " u="1"/>
        <s v="Minister Request" u="1"/>
        <s v="Invovlement in the AHL" u="1"/>
        <s v="Public Address System at Richardson Park" u="1"/>
        <s v="Mapping services for the Australian Mountain Bike Orienterring Champiohship" u="1"/>
        <s v="Assist with fuel costs for police race viehicle to attend Alice Springs Burnout Competition event." u="1"/>
        <s v="Involvement in the NEAFL" u="1"/>
        <s v="Invovlement in the ANL" u="1"/>
        <s v="Build an airpistol hall" u="1"/>
        <s v="Support Territory Storm to host a round of the ANL" u="1"/>
        <s v="Purchase gazeebo's and facilitate 4 x Level 1 coaching courses" u="1"/>
        <s v="Purchase and Install NRL standard Goal Posts at Anzac Oval" u="1"/>
        <s v="Assist with hosting the Parramatta Vs Eels NRL match" u="1"/>
        <s v="Purchase FFA Compliance software for competitions " u="1"/>
        <s v="xPurchase Sporting Equipment" u="1"/>
        <s v="Squash Sports and Recreation - Grant for Air Conditioner" u="1"/>
        <s v="Employ CSRO(s)" u="1"/>
        <s v="xPurchase of new sporting equipment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en Mcdonald" refreshedDate="41795.632011574075" createdVersion="4" refreshedVersion="4" minRefreshableVersion="3" recordCount="106">
  <cacheSource type="worksheet">
    <worksheetSource ref="A4:J110" sheet="Data - All Recipients"/>
  </cacheSource>
  <cacheFields count="10">
    <cacheField name="GRANT PROGRAM" numFmtId="164">
      <sharedItems containsBlank="1" count="3">
        <s v="Peak Sporting Body "/>
        <m/>
        <s v="Active Recreation Organisation"/>
      </sharedItems>
    </cacheField>
    <cacheField name="ORGANISATION NAME " numFmtId="164">
      <sharedItems containsBlank="1" count="118">
        <s v="AFL Northern Territory Limited"/>
        <s v="Australian Bowhunters Association Incorporated in NT"/>
        <s v="Basketball NT Incorporated"/>
        <s v="Baseball NT Incorporated"/>
        <s v="Northern Territory BMX Association Incorporated"/>
        <s v="Bowls NT Incorporated"/>
        <s v="Boxing NT Incorporated"/>
        <s v="Cycling NT Incorporated"/>
        <s v="Football Federation Northern Territory Incorporated"/>
        <s v="Judo Federation Australia NT Incorporated"/>
        <s v="Golf NT Incorporated"/>
        <s v="International Practical Shooting Confederation NT Incorporated"/>
        <s v="Motorsports NT  Incorporated"/>
        <s v="Northern Territory Athletics Incorporated"/>
        <s v="NT Badminton Association Incorporated"/>
        <s v="Northern Territory Calisthenics Association Incorporated"/>
        <s v="Northern Territory Clay Target Association Incorporated"/>
        <s v="Northern Territory Cricket Association Incorporated"/>
        <s v="Northern Territory Firearms Council Incorporated"/>
        <s v="Northern Territory Gymnastic Association Incorporated"/>
        <s v="Netball NT Incorporated"/>
        <s v="Northern Territory Polocrosse Association Incorporated"/>
        <s v="Northern Territory Hockey Association Incorporated"/>
        <s v="Northern Territory Rifle Association Incorporated"/>
        <s v="Northern Territory Rugby League Incorporated"/>
        <s v="Northern Territory Rugby Union Incorporated"/>
        <s v="Northern Territory Softball Association Incorporated"/>
        <s v="NT Tenpin Bowling Association Incorporated"/>
        <s v="NT Water Ski Association Incorporated"/>
        <s v="Yachting Northern Territory Incorporated"/>
        <s v="Pony Club Association of the Northern Territory Incorporated"/>
        <s v="Pistol NT Incorporated"/>
        <s v="Royal Life Saving (Australia) NT Branch Incorporated"/>
        <s v="Squash NT Incorporated"/>
        <s v="Swimming Northern Territory Incorporated"/>
        <s v="Surf Life Saving Northern Territory Incorporated"/>
        <s v="Northern Territory Table Tennis Association Incorporated"/>
        <s v="Tennis NT Incorporated"/>
        <s v="Touch Football Northern Territory"/>
        <s v="Triathlon NT Incorporated"/>
        <s v="Equestrian Northern Territory Incorporated"/>
        <s v="Northern Territory Darts Council Incorporated"/>
        <s v="NT Weightlifting Association Incorporated"/>
        <s v="Skate Australia"/>
        <s v="Bowls NT Incorporated (Event)"/>
        <s v="Basketball NT Incorporated (Employment)"/>
        <s v="International Practical Shooting Confederation NT Incorporated "/>
        <s v="Triathlon NT Incorporated "/>
        <s v="NT Weightlifting Association Incorporated "/>
        <s v="Dragon Boat NT "/>
        <s v="Volleyball Northern Territory Incorporated "/>
        <s v="Swimming Northern Territory Incorporated "/>
        <s v="Judo Federation Australia NT Incorporated "/>
        <s v="Yachting Northern Territory Incorporated "/>
        <s v="Tennis NT Incorporated "/>
        <s v="Cycling NT Incorporated "/>
        <s v="Basketball NT Incorporated "/>
        <s v="Adam Luck (Hockey NTIS)"/>
        <s v="Jacqui Graf (Hockey NTIS)"/>
        <s v="Abraham Ankers (AFL NTIS)"/>
        <s v="Rebecca Winch (Netball NTIS)"/>
        <s v="Tom O'Neill-Thorne"/>
        <s v="Rhys Dowling"/>
        <s v="Brooke Peris"/>
        <s v="Leon Hayward"/>
        <s v="Elizabeth Duguid"/>
        <s v="Jeremy Hayward"/>
        <s v="Jason Hullick"/>
        <s v="Georgia Graf"/>
        <s v="Issac Andrade"/>
        <s v="Jacob Andrade"/>
        <s v="Tabatha Saville"/>
        <s v="Billie Newton"/>
        <s v="Nakia Cockatoo"/>
        <s v="Tahnee Afuhaamango"/>
        <s v="Errin Wasley –Black"/>
        <s v="Corey Kurnoth"/>
        <s v="Brandon Parfitt"/>
        <s v="Jalen Clarke"/>
        <s v="Michael Hagan"/>
        <s v="Lachlan McKenzie"/>
        <s v="Jack Musgrove"/>
        <s v="Sam Godden"/>
        <s v="Lisa Roscarel"/>
        <s v="Jake Johan"/>
        <s v="Joel Carroll"/>
        <s v="Phil Collins"/>
        <s v="Melanie Hall"/>
        <s v="Nathan Edwards"/>
        <s v="Ten Pin Bowlers (Individuals TBA)"/>
        <m/>
        <s v="Alice Springs Youth Centre"/>
        <s v="Australian Red Cross"/>
        <s v="Disabled Sports"/>
        <s v="Gap Youth Centre"/>
        <s v="Guides NT"/>
        <s v="Hamilton Downs Youth Camp"/>
        <s v="Life Be In It"/>
        <s v="Riding for the Disabled Alice Springs"/>
        <s v="Riding for the Disabled Top End"/>
        <s v="Sports Medicine"/>
        <s v="Scouts Association"/>
        <s v="Total Recreation"/>
        <s v="YMCA of Central Australia"/>
        <s v="YMCA of Katherine"/>
        <s v="YMCA of the Top End"/>
        <s v="Rebecca Winch (Netball)" u="1"/>
        <s v="Skate Australlia" u="1"/>
        <s v="Jacqui Graf (Hockey)" u="1"/>
        <s v="Adam luck (Hockey)" u="1"/>
        <s v="Abraham Ankers (AFL)" u="1"/>
        <s v="Adam luck" u="1"/>
        <s v="RDA Alice Springs" u="1"/>
        <s v="Jacqui Graf" u="1"/>
        <s v="Tom Oneill-Thorne" u="1"/>
        <s v="Rebecca Winch" u="1"/>
        <s v="Abraham Ankers" u="1"/>
        <s v="RDA Top End" u="1"/>
      </sharedItems>
    </cacheField>
    <cacheField name="PAID AT 31.03.14" numFmtId="164">
      <sharedItems containsString="0" containsBlank="1" containsNumber="1" containsInteger="1" minValue="500" maxValue="195000"/>
    </cacheField>
    <cacheField name="PAID POST 31.03.2014" numFmtId="164">
      <sharedItems containsString="0" containsBlank="1" containsNumber="1" containsInteger="1" minValue="500" maxValue="30000"/>
    </cacheField>
    <cacheField name="COMMITTED AS AT 31.05.2014" numFmtId="164">
      <sharedItems containsString="0" containsBlank="1" containsNumber="1" containsInteger="1" minValue="1500" maxValue="70000"/>
    </cacheField>
    <cacheField name="TOTAL PAID &amp; COMMITTED" numFmtId="164">
      <sharedItems containsSemiMixedTypes="0" containsString="0" containsNumber="1" containsInteger="1" minValue="0" maxValue="195000"/>
    </cacheField>
    <cacheField name="BENEFITING LOCATION" numFmtId="164">
      <sharedItems containsBlank="1"/>
    </cacheField>
    <cacheField name="ELECTORATE" numFmtId="164">
      <sharedItems containsBlank="1"/>
    </cacheField>
    <cacheField name="BENEFITING SPORT" numFmtId="0">
      <sharedItems containsBlank="1"/>
    </cacheField>
    <cacheField name="PURPOSE" numFmtId="164">
      <sharedItems containsBlank="1" count="13">
        <s v="Annual Funding"/>
        <s v="Host the U18 National Championships"/>
        <s v="Employ a part time administration officer"/>
        <s v="Host the IPSC Australia National Championships "/>
        <s v="Address key areas required to meet tier 2 criteria   "/>
        <s v="Host the Australian Weightlifting Federation National Masters Weightlifting Championships "/>
        <s v="Address key areas required to meet tier 3 criteria   "/>
        <s v="Masters Swimming"/>
        <s v="Conduct a strategic review with Ambrose Consulting"/>
        <s v="50% of feasibility study for Marrara"/>
        <s v="Assist with restructure/alignment/merger"/>
        <s v="NTIS Direct Athlete Support Paymen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x v="0"/>
    <x v="0"/>
    <n v="135000"/>
    <m/>
    <m/>
    <n v="135000"/>
    <s v="Northern Territory"/>
    <s v="Cross electorate"/>
    <s v="AFL"/>
    <x v="0"/>
  </r>
  <r>
    <x v="0"/>
    <x v="1"/>
    <n v="23250"/>
    <m/>
    <m/>
    <n v="23250"/>
    <s v="Northern Territory"/>
    <s v="Cross electorate"/>
    <s v="Bowhunters"/>
    <x v="0"/>
  </r>
  <r>
    <x v="0"/>
    <x v="2"/>
    <n v="150000"/>
    <m/>
    <m/>
    <n v="150000"/>
    <s v="Northern Territory"/>
    <s v="Cross electorate"/>
    <s v="Basketball"/>
    <x v="0"/>
  </r>
  <r>
    <x v="0"/>
    <x v="3"/>
    <n v="115500"/>
    <m/>
    <m/>
    <n v="115500"/>
    <s v="Northern Territory"/>
    <s v="Cross electorate"/>
    <s v="Baseball"/>
    <x v="0"/>
  </r>
  <r>
    <x v="0"/>
    <x v="4"/>
    <n v="42000"/>
    <m/>
    <m/>
    <n v="42000"/>
    <s v="Northern Territory"/>
    <s v="Cross electorate"/>
    <s v="BMX"/>
    <x v="0"/>
  </r>
  <r>
    <x v="0"/>
    <x v="5"/>
    <n v="90000"/>
    <m/>
    <m/>
    <n v="90000"/>
    <s v="Northern Territory"/>
    <s v="Cross electorate"/>
    <s v="Bowls"/>
    <x v="0"/>
  </r>
  <r>
    <x v="0"/>
    <x v="6"/>
    <n v="34500"/>
    <m/>
    <m/>
    <n v="34500"/>
    <s v="Northern Territory"/>
    <s v="Cross electorate"/>
    <s v="Boxing"/>
    <x v="0"/>
  </r>
  <r>
    <x v="0"/>
    <x v="7"/>
    <n v="55500"/>
    <m/>
    <m/>
    <n v="55500"/>
    <s v="Northern Territory"/>
    <s v="Cross electorate"/>
    <s v="Cycling"/>
    <x v="0"/>
  </r>
  <r>
    <x v="0"/>
    <x v="8"/>
    <n v="195000"/>
    <m/>
    <m/>
    <n v="195000"/>
    <s v="Northern Territory"/>
    <s v="Cross electorate"/>
    <s v="Soccer"/>
    <x v="0"/>
  </r>
  <r>
    <x v="0"/>
    <x v="9"/>
    <n v="46500"/>
    <m/>
    <m/>
    <n v="46500"/>
    <s v="Northern Territory"/>
    <s v="Cross electorate"/>
    <s v="Judo"/>
    <x v="0"/>
  </r>
  <r>
    <x v="0"/>
    <x v="10"/>
    <n v="128250"/>
    <m/>
    <m/>
    <n v="128250"/>
    <s v="Northern Territory"/>
    <s v="Cross electorate"/>
    <s v="Golf"/>
    <x v="0"/>
  </r>
  <r>
    <x v="0"/>
    <x v="11"/>
    <n v="20250"/>
    <m/>
    <m/>
    <n v="20250"/>
    <s v="Northern Territory"/>
    <s v="Cross electorate"/>
    <s v="Firearms - IPSC"/>
    <x v="0"/>
  </r>
  <r>
    <x v="0"/>
    <x v="12"/>
    <n v="195000"/>
    <m/>
    <m/>
    <n v="195000"/>
    <s v="Northern Territory"/>
    <s v="Cross electorate"/>
    <s v="Motorsports"/>
    <x v="0"/>
  </r>
  <r>
    <x v="0"/>
    <x v="13"/>
    <n v="136500"/>
    <m/>
    <m/>
    <n v="136500"/>
    <s v="Northern Territory"/>
    <s v="Cross electorate"/>
    <s v="Athletics"/>
    <x v="0"/>
  </r>
  <r>
    <x v="0"/>
    <x v="14"/>
    <n v="31500"/>
    <m/>
    <m/>
    <n v="31500"/>
    <s v="Northern Territory"/>
    <s v="Cross electorate"/>
    <s v="Badminton"/>
    <x v="0"/>
  </r>
  <r>
    <x v="0"/>
    <x v="15"/>
    <n v="39000"/>
    <m/>
    <m/>
    <n v="39000"/>
    <s v="Northern Territory"/>
    <s v="Cross electorate"/>
    <s v="Calisthenics"/>
    <x v="0"/>
  </r>
  <r>
    <x v="0"/>
    <x v="16"/>
    <n v="34500"/>
    <m/>
    <m/>
    <n v="34500"/>
    <s v="Northern Territory"/>
    <s v="Cross electorate"/>
    <s v="Firearms - Clay Target"/>
    <x v="0"/>
  </r>
  <r>
    <x v="0"/>
    <x v="17"/>
    <n v="186750"/>
    <m/>
    <m/>
    <n v="186750"/>
    <s v="Northern Territory"/>
    <s v="Cross electorate"/>
    <s v="Cricket"/>
    <x v="0"/>
  </r>
  <r>
    <x v="0"/>
    <x v="18"/>
    <n v="67012"/>
    <m/>
    <m/>
    <n v="67012"/>
    <s v="Northern Territory"/>
    <s v="Cross electorate"/>
    <s v="Firearms"/>
    <x v="0"/>
  </r>
  <r>
    <x v="0"/>
    <x v="19"/>
    <n v="94500"/>
    <m/>
    <m/>
    <n v="94500"/>
    <s v="Northern Territory"/>
    <s v="Cross electorate"/>
    <s v="Gymnastics"/>
    <x v="0"/>
  </r>
  <r>
    <x v="0"/>
    <x v="20"/>
    <n v="165000"/>
    <m/>
    <m/>
    <n v="165000"/>
    <s v="Northern Territory"/>
    <s v="Cross electorate"/>
    <s v="Netball"/>
    <x v="0"/>
  </r>
  <r>
    <x v="0"/>
    <x v="21"/>
    <n v="36000"/>
    <m/>
    <m/>
    <n v="36000"/>
    <s v="Northern Territory"/>
    <s v="Cross electorate"/>
    <s v="Polocrosse"/>
    <x v="0"/>
  </r>
  <r>
    <x v="0"/>
    <x v="22"/>
    <n v="195000"/>
    <m/>
    <m/>
    <n v="195000"/>
    <s v="Northern Territory"/>
    <s v="Cross electorate"/>
    <s v="Hockey"/>
    <x v="0"/>
  </r>
  <r>
    <x v="0"/>
    <x v="23"/>
    <n v="24000"/>
    <m/>
    <m/>
    <n v="24000"/>
    <s v="Northern Territory"/>
    <s v="Cross electorate"/>
    <s v="Firearms - Rifle"/>
    <x v="0"/>
  </r>
  <r>
    <x v="0"/>
    <x v="24"/>
    <n v="185250"/>
    <m/>
    <m/>
    <n v="185250"/>
    <s v="Northern Territory"/>
    <s v="Cross electorate"/>
    <s v="Rugby League"/>
    <x v="0"/>
  </r>
  <r>
    <x v="0"/>
    <x v="25"/>
    <n v="195000"/>
    <m/>
    <m/>
    <n v="195000"/>
    <s v="Northern Territory"/>
    <s v="Cross electorate"/>
    <s v="Rugby Union"/>
    <x v="0"/>
  </r>
  <r>
    <x v="0"/>
    <x v="26"/>
    <n v="117000"/>
    <m/>
    <m/>
    <n v="117000"/>
    <s v="Northern Territory"/>
    <s v="Cross electorate"/>
    <s v="Softball"/>
    <x v="0"/>
  </r>
  <r>
    <x v="0"/>
    <x v="27"/>
    <n v="72750"/>
    <m/>
    <m/>
    <n v="72750"/>
    <s v="Northern Territory"/>
    <s v="Cross electorate"/>
    <s v="Tenpin Bowling"/>
    <x v="0"/>
  </r>
  <r>
    <x v="0"/>
    <x v="28"/>
    <n v="37500"/>
    <m/>
    <m/>
    <n v="37500"/>
    <s v="Northern Territory"/>
    <s v="Cross electorate"/>
    <s v="Waterski"/>
    <x v="0"/>
  </r>
  <r>
    <x v="0"/>
    <x v="29"/>
    <n v="42000"/>
    <m/>
    <m/>
    <n v="42000"/>
    <s v="Northern Territory"/>
    <s v="Cross electorate"/>
    <s v="Yachting"/>
    <x v="0"/>
  </r>
  <r>
    <x v="0"/>
    <x v="30"/>
    <n v="23250"/>
    <m/>
    <m/>
    <n v="23250"/>
    <s v="Northern Territory"/>
    <s v="Cross electorate"/>
    <s v="Equine"/>
    <x v="0"/>
  </r>
  <r>
    <x v="0"/>
    <x v="31"/>
    <n v="28500"/>
    <m/>
    <m/>
    <n v="28500"/>
    <s v="Northern Territory"/>
    <s v="Cross electorate"/>
    <s v="Firearms - Pistol"/>
    <x v="0"/>
  </r>
  <r>
    <x v="0"/>
    <x v="32"/>
    <n v="131250"/>
    <m/>
    <m/>
    <n v="131250"/>
    <s v="Northern Territory"/>
    <s v="Cross electorate"/>
    <s v="Other"/>
    <x v="0"/>
  </r>
  <r>
    <x v="0"/>
    <x v="33"/>
    <n v="94500"/>
    <m/>
    <m/>
    <n v="94500"/>
    <s v="Northern Territory"/>
    <s v="Cross electorate"/>
    <s v="Squash"/>
    <x v="0"/>
  </r>
  <r>
    <x v="0"/>
    <x v="34"/>
    <n v="126000"/>
    <m/>
    <m/>
    <n v="126000"/>
    <s v="Northern Territory"/>
    <s v="Cross electorate"/>
    <s v="Swimming"/>
    <x v="0"/>
  </r>
  <r>
    <x v="0"/>
    <x v="35"/>
    <n v="80250"/>
    <m/>
    <m/>
    <n v="80250"/>
    <s v="Northern Territory"/>
    <s v="Cross electorate"/>
    <s v="Surf Life Saving"/>
    <x v="0"/>
  </r>
  <r>
    <x v="0"/>
    <x v="36"/>
    <n v="30000"/>
    <m/>
    <m/>
    <n v="30000"/>
    <s v="Northern Territory"/>
    <s v="Cross electorate"/>
    <s v="Table Tennis"/>
    <x v="0"/>
  </r>
  <r>
    <x v="0"/>
    <x v="37"/>
    <n v="186000"/>
    <m/>
    <m/>
    <n v="186000"/>
    <s v="Northern Territory"/>
    <s v="Cross electorate"/>
    <s v="Tennis"/>
    <x v="0"/>
  </r>
  <r>
    <x v="0"/>
    <x v="38"/>
    <n v="178500"/>
    <m/>
    <m/>
    <n v="178500"/>
    <s v="Northern Territory"/>
    <s v="Cross electorate"/>
    <s v="Touch Football"/>
    <x v="0"/>
  </r>
  <r>
    <x v="0"/>
    <x v="39"/>
    <n v="66000"/>
    <m/>
    <m/>
    <n v="66000"/>
    <s v="Northern Territory"/>
    <s v="Cross electorate"/>
    <s v="Triathlon"/>
    <x v="0"/>
  </r>
  <r>
    <x v="0"/>
    <x v="40"/>
    <n v="22500"/>
    <m/>
    <m/>
    <n v="22500"/>
    <s v="Northern Territory"/>
    <s v="Cross electorate"/>
    <s v="Equine"/>
    <x v="0"/>
  </r>
  <r>
    <x v="0"/>
    <x v="41"/>
    <n v="15000"/>
    <m/>
    <m/>
    <n v="15000"/>
    <s v="Northern Territory"/>
    <s v="Cross electorate"/>
    <s v="Darts"/>
    <x v="0"/>
  </r>
  <r>
    <x v="0"/>
    <x v="42"/>
    <n v="11250"/>
    <m/>
    <m/>
    <n v="11250"/>
    <s v="Northern Territory"/>
    <s v="Cross electorate"/>
    <s v="Weightlifting"/>
    <x v="0"/>
  </r>
  <r>
    <x v="0"/>
    <x v="43"/>
    <n v="30000"/>
    <m/>
    <m/>
    <n v="30000"/>
    <s v="Northern Territory"/>
    <s v="Cross electorate"/>
    <s v="Skate"/>
    <x v="0"/>
  </r>
  <r>
    <x v="0"/>
    <x v="44"/>
    <n v="7000"/>
    <m/>
    <m/>
    <n v="7000"/>
    <s v="Northern Territory"/>
    <s v="Cross electorate"/>
    <s v="Bowls"/>
    <x v="1"/>
  </r>
  <r>
    <x v="0"/>
    <x v="45"/>
    <n v="15000"/>
    <m/>
    <m/>
    <n v="15000"/>
    <s v="Northern Territory"/>
    <s v="Cross electorate"/>
    <s v="Basketball"/>
    <x v="2"/>
  </r>
  <r>
    <x v="0"/>
    <x v="46"/>
    <n v="20000"/>
    <m/>
    <m/>
    <n v="20000"/>
    <s v="Northern Territory"/>
    <s v="Cross electorate"/>
    <s v="Firearms - IPSC"/>
    <x v="3"/>
  </r>
  <r>
    <x v="0"/>
    <x v="47"/>
    <n v="15000"/>
    <m/>
    <m/>
    <n v="15000"/>
    <s v="Northern Territory"/>
    <s v="Cross electorate"/>
    <s v="Triathlon"/>
    <x v="4"/>
  </r>
  <r>
    <x v="0"/>
    <x v="48"/>
    <n v="12000"/>
    <m/>
    <m/>
    <n v="12000"/>
    <s v="Northern Territory"/>
    <s v="Cross electorate"/>
    <s v="Weightlifting"/>
    <x v="5"/>
  </r>
  <r>
    <x v="0"/>
    <x v="49"/>
    <n v="10000"/>
    <m/>
    <m/>
    <n v="10000"/>
    <s v="Northern Territory"/>
    <s v="Cross electorate"/>
    <s v="Dragon Boat"/>
    <x v="6"/>
  </r>
  <r>
    <x v="0"/>
    <x v="50"/>
    <n v="10000"/>
    <m/>
    <m/>
    <n v="10000"/>
    <s v="Northern Territory"/>
    <s v="Cross electorate"/>
    <s v="Volleyball"/>
    <x v="6"/>
  </r>
  <r>
    <x v="0"/>
    <x v="51"/>
    <m/>
    <n v="10000"/>
    <m/>
    <n v="10000"/>
    <s v="Northern Territory"/>
    <s v="Cross electorate"/>
    <s v="Swimming"/>
    <x v="7"/>
  </r>
  <r>
    <x v="0"/>
    <x v="52"/>
    <m/>
    <n v="6600"/>
    <m/>
    <n v="6600"/>
    <s v="Northern Territory"/>
    <s v="Cross electorate"/>
    <s v="Judo"/>
    <x v="8"/>
  </r>
  <r>
    <x v="0"/>
    <x v="53"/>
    <m/>
    <n v="25000"/>
    <m/>
    <n v="25000"/>
    <s v="Northern Territory"/>
    <s v="Cross electorate"/>
    <s v="Yachting"/>
    <x v="4"/>
  </r>
  <r>
    <x v="0"/>
    <x v="54"/>
    <m/>
    <n v="30000"/>
    <m/>
    <n v="30000"/>
    <s v="Northern Territory"/>
    <s v="Cross electorate"/>
    <s v="Tennis"/>
    <x v="9"/>
  </r>
  <r>
    <x v="0"/>
    <x v="55"/>
    <m/>
    <m/>
    <n v="70000"/>
    <n v="70000"/>
    <s v="Northern Territory"/>
    <s v="Cross electorate"/>
    <s v="Cycling"/>
    <x v="10"/>
  </r>
  <r>
    <x v="0"/>
    <x v="56"/>
    <m/>
    <m/>
    <n v="50000"/>
    <n v="50000"/>
    <s v="Northern Territory"/>
    <s v="Cross electorate"/>
    <s v="Basketball"/>
    <x v="10"/>
  </r>
  <r>
    <x v="0"/>
    <x v="57"/>
    <n v="2000"/>
    <m/>
    <m/>
    <n v="2000"/>
    <s v="Litchfield Region"/>
    <s v="Nelson"/>
    <s v="Hockey"/>
    <x v="11"/>
  </r>
  <r>
    <x v="0"/>
    <x v="58"/>
    <n v="500"/>
    <m/>
    <m/>
    <n v="500"/>
    <s v="Darwin"/>
    <s v="Casuarina"/>
    <s v="Hockey"/>
    <x v="11"/>
  </r>
  <r>
    <x v="0"/>
    <x v="59"/>
    <n v="500"/>
    <m/>
    <m/>
    <n v="500"/>
    <s v="Alice Springs"/>
    <s v="Araluen"/>
    <s v="AFL"/>
    <x v="11"/>
  </r>
  <r>
    <x v="0"/>
    <x v="60"/>
    <n v="500"/>
    <m/>
    <m/>
    <n v="500"/>
    <s v="Darwin"/>
    <s v="Nightcliff"/>
    <s v="Netball"/>
    <x v="11"/>
  </r>
  <r>
    <x v="0"/>
    <x v="61"/>
    <m/>
    <n v="4000"/>
    <m/>
    <n v="4000"/>
    <s v="Darwin"/>
    <s v="Wanguri"/>
    <s v="Basketball"/>
    <x v="11"/>
  </r>
  <r>
    <x v="0"/>
    <x v="62"/>
    <m/>
    <n v="3000"/>
    <m/>
    <n v="3000"/>
    <s v="Darwin"/>
    <s v="Nightcliff"/>
    <s v="Squash"/>
    <x v="11"/>
  </r>
  <r>
    <x v="0"/>
    <x v="63"/>
    <m/>
    <n v="1000"/>
    <m/>
    <n v="1000"/>
    <s v="Darwin"/>
    <s v="Casuarina"/>
    <s v="Hockey"/>
    <x v="11"/>
  </r>
  <r>
    <x v="0"/>
    <x v="64"/>
    <m/>
    <n v="3500"/>
    <m/>
    <n v="3500"/>
    <s v="Darwin"/>
    <s v="Wanguri"/>
    <s v="Hockey"/>
    <x v="11"/>
  </r>
  <r>
    <x v="0"/>
    <x v="65"/>
    <m/>
    <n v="3000"/>
    <m/>
    <n v="3000"/>
    <s v="Darwin"/>
    <s v="Cross electorate"/>
    <s v="Hockey"/>
    <x v="11"/>
  </r>
  <r>
    <x v="0"/>
    <x v="66"/>
    <m/>
    <n v="1000"/>
    <m/>
    <n v="1000"/>
    <s v="Darwin"/>
    <s v="Wanguri"/>
    <s v="Hockey"/>
    <x v="11"/>
  </r>
  <r>
    <x v="0"/>
    <x v="67"/>
    <m/>
    <n v="500"/>
    <m/>
    <n v="500"/>
    <s v="Darwin"/>
    <s v="Sanderson"/>
    <s v="Hockey"/>
    <x v="11"/>
  </r>
  <r>
    <x v="0"/>
    <x v="68"/>
    <m/>
    <n v="500"/>
    <m/>
    <n v="500"/>
    <s v="Darwin"/>
    <s v="Casuarina"/>
    <s v="Hockey"/>
    <x v="11"/>
  </r>
  <r>
    <x v="0"/>
    <x v="69"/>
    <m/>
    <n v="500"/>
    <m/>
    <n v="500"/>
    <s v="Darwin"/>
    <s v="Nightcliff"/>
    <s v="Hockey"/>
    <x v="11"/>
  </r>
  <r>
    <x v="0"/>
    <x v="70"/>
    <m/>
    <n v="500"/>
    <m/>
    <n v="500"/>
    <s v="Darwin"/>
    <s v="Nightcliff"/>
    <s v="Hockey"/>
    <x v="11"/>
  </r>
  <r>
    <x v="0"/>
    <x v="71"/>
    <m/>
    <n v="2000"/>
    <m/>
    <n v="2000"/>
    <s v="Alice Springs"/>
    <s v="Cross electorate"/>
    <s v="Cricket"/>
    <x v="11"/>
  </r>
  <r>
    <x v="0"/>
    <x v="72"/>
    <m/>
    <n v="2000"/>
    <m/>
    <n v="2000"/>
    <s v="Alice Springs"/>
    <s v="Cross electorate"/>
    <s v="Netball"/>
    <x v="11"/>
  </r>
  <r>
    <x v="0"/>
    <x v="73"/>
    <m/>
    <n v="500"/>
    <m/>
    <n v="500"/>
    <s v="Darwin"/>
    <s v="Fong Lim"/>
    <s v="AFL"/>
    <x v="11"/>
  </r>
  <r>
    <x v="0"/>
    <x v="74"/>
    <m/>
    <n v="2500"/>
    <m/>
    <n v="2500"/>
    <s v="Darwin"/>
    <s v="Cross electorate"/>
    <s v="Swimming"/>
    <x v="11"/>
  </r>
  <r>
    <x v="0"/>
    <x v="75"/>
    <m/>
    <n v="500"/>
    <m/>
    <n v="500"/>
    <s v="Darwin"/>
    <s v="Fong Lim"/>
    <s v="AFL"/>
    <x v="11"/>
  </r>
  <r>
    <x v="0"/>
    <x v="76"/>
    <m/>
    <n v="500"/>
    <m/>
    <n v="500"/>
    <s v="Darwin"/>
    <s v="Sanderson"/>
    <s v="Rugby League"/>
    <x v="11"/>
  </r>
  <r>
    <x v="0"/>
    <x v="77"/>
    <m/>
    <n v="500"/>
    <m/>
    <n v="500"/>
    <s v="Darwin"/>
    <s v="Karama"/>
    <s v="AFL"/>
    <x v="11"/>
  </r>
  <r>
    <x v="0"/>
    <x v="78"/>
    <m/>
    <n v="500"/>
    <m/>
    <n v="500"/>
    <s v="Darwin"/>
    <s v="Sanderson"/>
    <s v="AFL"/>
    <x v="11"/>
  </r>
  <r>
    <x v="0"/>
    <x v="79"/>
    <m/>
    <n v="500"/>
    <m/>
    <n v="500"/>
    <s v="Darwin"/>
    <s v="Casuarina"/>
    <s v="AFL"/>
    <x v="11"/>
  </r>
  <r>
    <x v="0"/>
    <x v="80"/>
    <m/>
    <n v="500"/>
    <m/>
    <n v="500"/>
    <s v="Darwin"/>
    <s v="Wanguri"/>
    <s v="AFL"/>
    <x v="11"/>
  </r>
  <r>
    <x v="0"/>
    <x v="81"/>
    <m/>
    <n v="500"/>
    <m/>
    <n v="500"/>
    <s v="Darwin"/>
    <s v="Karama"/>
    <s v="AFL"/>
    <x v="11"/>
  </r>
  <r>
    <x v="0"/>
    <x v="82"/>
    <m/>
    <n v="500"/>
    <m/>
    <n v="500"/>
    <s v="Darwin"/>
    <s v="Cross electorate"/>
    <s v="AFL"/>
    <x v="11"/>
  </r>
  <r>
    <x v="0"/>
    <x v="83"/>
    <m/>
    <n v="2000"/>
    <m/>
    <n v="2000"/>
    <s v="Darwin"/>
    <s v="Sanderson"/>
    <s v="Netball"/>
    <x v="11"/>
  </r>
  <r>
    <x v="0"/>
    <x v="84"/>
    <m/>
    <n v="2000"/>
    <m/>
    <n v="2000"/>
    <s v="Alice Springs"/>
    <s v="Cross electorate"/>
    <s v="Rugby League"/>
    <x v="11"/>
  </r>
  <r>
    <x v="0"/>
    <x v="85"/>
    <m/>
    <n v="1000"/>
    <m/>
    <n v="1000"/>
    <s v="Darwin"/>
    <s v="Cross electorate"/>
    <s v="Hockey"/>
    <x v="11"/>
  </r>
  <r>
    <x v="0"/>
    <x v="86"/>
    <m/>
    <n v="2000"/>
    <m/>
    <n v="2000"/>
    <s v="Darwin"/>
    <s v="Cross electorate"/>
    <s v="Basketball"/>
    <x v="11"/>
  </r>
  <r>
    <x v="0"/>
    <x v="87"/>
    <m/>
    <m/>
    <n v="4000"/>
    <n v="4000"/>
    <s v="Darwin"/>
    <s v="Cross electorate"/>
    <s v="Basketball"/>
    <x v="11"/>
  </r>
  <r>
    <x v="0"/>
    <x v="88"/>
    <m/>
    <m/>
    <n v="1500"/>
    <n v="1500"/>
    <s v="Darwin"/>
    <s v="Cross electorate"/>
    <s v="Rugby League"/>
    <x v="11"/>
  </r>
  <r>
    <x v="0"/>
    <x v="89"/>
    <m/>
    <m/>
    <n v="5500"/>
    <n v="5500"/>
    <s v="Darwin"/>
    <s v="Cross electorate"/>
    <s v="Tenpin Bowling"/>
    <x v="11"/>
  </r>
  <r>
    <x v="1"/>
    <x v="90"/>
    <m/>
    <m/>
    <m/>
    <n v="0"/>
    <m/>
    <m/>
    <m/>
    <x v="12"/>
  </r>
  <r>
    <x v="2"/>
    <x v="91"/>
    <n v="120000"/>
    <m/>
    <m/>
    <n v="120000"/>
    <s v="Alice Springs"/>
    <s v="Braitling"/>
    <s v="Other"/>
    <x v="0"/>
  </r>
  <r>
    <x v="2"/>
    <x v="92"/>
    <n v="90000"/>
    <m/>
    <m/>
    <n v="90000"/>
    <s v="Northern Territory"/>
    <s v="Cross electorate"/>
    <s v="Other"/>
    <x v="0"/>
  </r>
  <r>
    <x v="2"/>
    <x v="93"/>
    <n v="75000"/>
    <m/>
    <m/>
    <n v="75000"/>
    <s v="Northern Territory"/>
    <s v="Cross electorate"/>
    <s v="Other"/>
    <x v="0"/>
  </r>
  <r>
    <x v="2"/>
    <x v="94"/>
    <n v="60000"/>
    <m/>
    <m/>
    <n v="60000"/>
    <s v="Alice Springs"/>
    <s v="Braitling"/>
    <s v="Other"/>
    <x v="0"/>
  </r>
  <r>
    <x v="2"/>
    <x v="95"/>
    <n v="67500"/>
    <m/>
    <m/>
    <n v="67500"/>
    <s v="Northern Territory"/>
    <s v="Cross electorate"/>
    <s v="Other"/>
    <x v="0"/>
  </r>
  <r>
    <x v="2"/>
    <x v="96"/>
    <n v="52500"/>
    <m/>
    <m/>
    <n v="52500"/>
    <s v="Alice Springs"/>
    <s v="Barkly"/>
    <s v="Other"/>
    <x v="0"/>
  </r>
  <r>
    <x v="2"/>
    <x v="97"/>
    <n v="120000"/>
    <m/>
    <m/>
    <n v="120000"/>
    <s v="Northern Territory"/>
    <s v="Cross electorate"/>
    <s v="Other"/>
    <x v="0"/>
  </r>
  <r>
    <x v="2"/>
    <x v="98"/>
    <n v="41500"/>
    <m/>
    <m/>
    <n v="41500"/>
    <s v="Alice Springs"/>
    <s v="Greatorex"/>
    <s v="Other"/>
    <x v="0"/>
  </r>
  <r>
    <x v="2"/>
    <x v="99"/>
    <n v="41500"/>
    <m/>
    <m/>
    <n v="41500"/>
    <s v="Darwin"/>
    <s v="Fong Lim"/>
    <s v="Other"/>
    <x v="0"/>
  </r>
  <r>
    <x v="2"/>
    <x v="100"/>
    <n v="105000"/>
    <m/>
    <m/>
    <n v="105000"/>
    <s v="Northern Territory"/>
    <s v="Cross electorate"/>
    <s v="Other"/>
    <x v="0"/>
  </r>
  <r>
    <x v="2"/>
    <x v="101"/>
    <n v="67500"/>
    <m/>
    <m/>
    <n v="67500"/>
    <s v="Northern Territory"/>
    <s v="Cross electorate"/>
    <s v="Other"/>
    <x v="0"/>
  </r>
  <r>
    <x v="2"/>
    <x v="102"/>
    <n v="112500"/>
    <m/>
    <m/>
    <n v="112500"/>
    <s v="Northern Territory"/>
    <s v="Cross electorate"/>
    <s v="Other"/>
    <x v="0"/>
  </r>
  <r>
    <x v="2"/>
    <x v="103"/>
    <n v="105000"/>
    <m/>
    <m/>
    <n v="105000"/>
    <s v="Alice Springs"/>
    <s v="Greatorex"/>
    <s v="Other"/>
    <x v="0"/>
  </r>
  <r>
    <x v="2"/>
    <x v="104"/>
    <n v="105000"/>
    <m/>
    <m/>
    <n v="105000"/>
    <s v="Katherine"/>
    <s v="Katherine"/>
    <s v="Other"/>
    <x v="0"/>
  </r>
  <r>
    <x v="2"/>
    <x v="105"/>
    <n v="105000"/>
    <m/>
    <m/>
    <n v="105000"/>
    <s v="Darwin"/>
    <s v="Drysdale"/>
    <s v="Other"/>
    <x v="0"/>
  </r>
  <r>
    <x v="1"/>
    <x v="90"/>
    <m/>
    <m/>
    <m/>
    <m/>
    <m/>
    <m/>
    <m/>
    <x v="12"/>
  </r>
  <r>
    <x v="3"/>
    <x v="106"/>
    <n v="1000"/>
    <m/>
    <m/>
    <n v="1000"/>
    <s v="Alice Springs"/>
    <s v="Braitling"/>
    <s v="Cycling"/>
    <x v="13"/>
  </r>
  <r>
    <x v="3"/>
    <x v="107"/>
    <n v="3000"/>
    <m/>
    <m/>
    <n v="3000"/>
    <s v="Alice Springs"/>
    <s v="Braitling"/>
    <s v="Gliding"/>
    <x v="14"/>
  </r>
  <r>
    <x v="3"/>
    <x v="108"/>
    <n v="2500"/>
    <m/>
    <m/>
    <n v="2500"/>
    <s v="Alice Springs"/>
    <s v="Braitling"/>
    <s v="Motorsports"/>
    <x v="15"/>
  </r>
  <r>
    <x v="3"/>
    <x v="109"/>
    <n v="2700"/>
    <m/>
    <m/>
    <n v="2700"/>
    <s v="East Arnhem Region"/>
    <s v="Arnhem"/>
    <s v="BMX"/>
    <x v="16"/>
  </r>
  <r>
    <x v="3"/>
    <x v="110"/>
    <n v="3000"/>
    <m/>
    <m/>
    <n v="3000"/>
    <s v="Darwin"/>
    <s v="Port Darwin"/>
    <s v="Dragon Boat"/>
    <x v="17"/>
  </r>
  <r>
    <x v="3"/>
    <x v="111"/>
    <n v="2242"/>
    <m/>
    <m/>
    <n v="2242"/>
    <s v="Darwin"/>
    <s v="Cross electorate"/>
    <s v="AFL"/>
    <x v="18"/>
  </r>
  <r>
    <x v="3"/>
    <x v="112"/>
    <n v="2700"/>
    <m/>
    <m/>
    <n v="2700"/>
    <s v="Belyuen"/>
    <s v="Daly"/>
    <s v="Basketball"/>
    <x v="19"/>
  </r>
  <r>
    <x v="3"/>
    <x v="113"/>
    <n v="2300"/>
    <m/>
    <m/>
    <n v="2300"/>
    <s v="Darwin"/>
    <s v="Fong Lim"/>
    <s v="Equine"/>
    <x v="20"/>
  </r>
  <r>
    <x v="3"/>
    <x v="114"/>
    <n v="2500"/>
    <m/>
    <m/>
    <n v="2500"/>
    <s v="Darwin"/>
    <s v="Casuarina"/>
    <s v="Rugby Union"/>
    <x v="21"/>
  </r>
  <r>
    <x v="3"/>
    <x v="115"/>
    <n v="2000"/>
    <m/>
    <m/>
    <n v="2000"/>
    <s v="Alice Springs"/>
    <s v="Cross electorate"/>
    <s v="Rugby League"/>
    <x v="22"/>
  </r>
  <r>
    <x v="3"/>
    <x v="116"/>
    <n v="2300"/>
    <m/>
    <m/>
    <n v="2300"/>
    <s v="Darwin"/>
    <s v="Cross electorate"/>
    <s v="Skate"/>
    <x v="23"/>
  </r>
  <r>
    <x v="3"/>
    <x v="117"/>
    <n v="2100"/>
    <m/>
    <m/>
    <n v="2100"/>
    <s v="Darwin"/>
    <s v="Goyder"/>
    <s v="Equine"/>
    <x v="24"/>
  </r>
  <r>
    <x v="3"/>
    <x v="118"/>
    <n v="2000"/>
    <m/>
    <m/>
    <n v="2000"/>
    <s v="Darwin"/>
    <s v="Sanderson"/>
    <s v="Squash"/>
    <x v="25"/>
  </r>
  <r>
    <x v="3"/>
    <x v="119"/>
    <n v="1400"/>
    <m/>
    <m/>
    <n v="1400"/>
    <s v="Darwin"/>
    <s v="Fannie Bay"/>
    <s v="Sub-Aqua"/>
    <x v="26"/>
  </r>
  <r>
    <x v="3"/>
    <x v="120"/>
    <n v="258"/>
    <m/>
    <m/>
    <n v="258"/>
    <s v="Darwin"/>
    <s v="Cross electorate"/>
    <s v="Triathlon"/>
    <x v="27"/>
  </r>
  <r>
    <x v="3"/>
    <x v="121"/>
    <n v="2800"/>
    <m/>
    <m/>
    <n v="2800"/>
    <s v="Nhulunbuy"/>
    <s v="Nhulunbuy"/>
    <s v="Golf"/>
    <x v="28"/>
  </r>
  <r>
    <x v="3"/>
    <x v="122"/>
    <n v="3000"/>
    <m/>
    <m/>
    <n v="3000"/>
    <s v="Nhulunbuy"/>
    <s v="Nhulunbuy"/>
    <s v="Tennis"/>
    <x v="29"/>
  </r>
  <r>
    <x v="3"/>
    <x v="123"/>
    <n v="1000"/>
    <m/>
    <m/>
    <n v="1000"/>
    <s v="Litchfield Region"/>
    <s v="Nelson"/>
    <s v="Other"/>
    <x v="30"/>
  </r>
  <r>
    <x v="3"/>
    <x v="124"/>
    <n v="800"/>
    <m/>
    <m/>
    <n v="800"/>
    <s v="Litchfield Region"/>
    <s v="Goyder"/>
    <s v="Other"/>
    <x v="31"/>
  </r>
  <r>
    <x v="3"/>
    <x v="125"/>
    <n v="3000"/>
    <m/>
    <m/>
    <n v="3000"/>
    <s v="Katherine"/>
    <s v="Katherine"/>
    <s v="Swimming"/>
    <x v="32"/>
  </r>
  <r>
    <x v="3"/>
    <x v="126"/>
    <n v="3000"/>
    <m/>
    <m/>
    <n v="3000"/>
    <s v="Katherine"/>
    <s v="Katherine"/>
    <s v="Skate"/>
    <x v="33"/>
  </r>
  <r>
    <x v="3"/>
    <x v="127"/>
    <n v="3000"/>
    <m/>
    <m/>
    <n v="3000"/>
    <s v="Darwin"/>
    <s v="Casuarina"/>
    <s v="Soccer"/>
    <x v="34"/>
  </r>
  <r>
    <x v="3"/>
    <x v="128"/>
    <n v="3000"/>
    <m/>
    <m/>
    <n v="3000"/>
    <s v="Nhulunbuy"/>
    <s v="Nhulunbuy"/>
    <s v="Motorsports"/>
    <x v="35"/>
  </r>
  <r>
    <x v="3"/>
    <x v="129"/>
    <n v="2600"/>
    <m/>
    <m/>
    <n v="2600"/>
    <s v="Darwin"/>
    <s v="Casuarina"/>
    <s v="Hockey"/>
    <x v="36"/>
  </r>
  <r>
    <x v="3"/>
    <x v="130"/>
    <n v="3000"/>
    <m/>
    <m/>
    <n v="3000"/>
    <s v="Darwin"/>
    <s v="Cross electorate"/>
    <s v="Firearms - Clay Target"/>
    <x v="37"/>
  </r>
  <r>
    <x v="3"/>
    <x v="131"/>
    <n v="2500"/>
    <m/>
    <m/>
    <n v="2500"/>
    <s v="Palmerston"/>
    <s v="Blain"/>
    <s v="Rugby Union"/>
    <x v="38"/>
  </r>
  <r>
    <x v="3"/>
    <x v="132"/>
    <n v="8000"/>
    <m/>
    <m/>
    <n v="8000"/>
    <s v="Roper Gulf Region"/>
    <s v="Arnhem"/>
    <s v="Other"/>
    <x v="39"/>
  </r>
  <r>
    <x v="3"/>
    <x v="133"/>
    <n v="4800"/>
    <m/>
    <m/>
    <n v="4800"/>
    <s v="Tiwi Islands Region"/>
    <s v="Arafura"/>
    <s v="Other"/>
    <x v="40"/>
  </r>
  <r>
    <x v="3"/>
    <x v="134"/>
    <n v="900"/>
    <m/>
    <m/>
    <n v="900"/>
    <s v="Darwin"/>
    <s v="Goyder"/>
    <s v="Firearms - Practical Shooting"/>
    <x v="41"/>
  </r>
  <r>
    <x v="3"/>
    <x v="135"/>
    <n v="3000"/>
    <m/>
    <m/>
    <n v="3000"/>
    <s v="Darwin"/>
    <s v="Wanguri"/>
    <s v="AFL"/>
    <x v="42"/>
  </r>
  <r>
    <x v="3"/>
    <x v="136"/>
    <n v="2600"/>
    <m/>
    <m/>
    <n v="2600"/>
    <s v="Darwin"/>
    <s v="Casuarina"/>
    <s v="Rugby Union"/>
    <x v="43"/>
  </r>
  <r>
    <x v="3"/>
    <x v="137"/>
    <n v="2500"/>
    <m/>
    <m/>
    <n v="2500"/>
    <s v="Darwin"/>
    <s v="Casuarina"/>
    <s v="Basketball"/>
    <x v="23"/>
  </r>
  <r>
    <x v="3"/>
    <x v="138"/>
    <n v="1500"/>
    <m/>
    <m/>
    <n v="1500"/>
    <s v="Darwin"/>
    <s v="Sanderson"/>
    <s v="AFL"/>
    <x v="44"/>
  </r>
  <r>
    <x v="3"/>
    <x v="139"/>
    <n v="3000"/>
    <m/>
    <m/>
    <n v="3000"/>
    <s v="Alice Springs"/>
    <s v="Cross electorate"/>
    <s v="Triathlon"/>
    <x v="45"/>
  </r>
  <r>
    <x v="3"/>
    <x v="140"/>
    <n v="3000"/>
    <m/>
    <m/>
    <n v="3000"/>
    <s v="Darwin"/>
    <s v="Cross electorate"/>
    <s v="Gaelic Football"/>
    <x v="46"/>
  </r>
  <r>
    <x v="3"/>
    <x v="141"/>
    <n v="295"/>
    <m/>
    <m/>
    <n v="295"/>
    <s v="Darwin"/>
    <s v="Cross electorate"/>
    <s v="Swimming"/>
    <x v="47"/>
  </r>
  <r>
    <x v="3"/>
    <x v="142"/>
    <n v="800"/>
    <m/>
    <m/>
    <n v="800"/>
    <s v="Alice Springs"/>
    <s v="Greatorex"/>
    <s v="Soccer"/>
    <x v="48"/>
  </r>
  <r>
    <x v="3"/>
    <x v="143"/>
    <n v="2954"/>
    <m/>
    <m/>
    <n v="2954"/>
    <s v="Darwin"/>
    <s v="Johnston"/>
    <s v="Other"/>
    <x v="49"/>
  </r>
  <r>
    <x v="3"/>
    <x v="144"/>
    <n v="1344"/>
    <m/>
    <m/>
    <n v="1344"/>
    <s v="Palmerston"/>
    <s v="Blain"/>
    <s v="Netball"/>
    <x v="50"/>
  </r>
  <r>
    <x v="3"/>
    <x v="145"/>
    <n v="8570"/>
    <m/>
    <m/>
    <n v="8570"/>
    <s v="Victoria Daly Region"/>
    <s v="Daly"/>
    <s v="Other"/>
    <x v="51"/>
  </r>
  <r>
    <x v="3"/>
    <x v="146"/>
    <m/>
    <n v="3000"/>
    <m/>
    <n v="3000"/>
    <s v="Alice Springs"/>
    <s v="Araluen"/>
    <s v="Equine"/>
    <x v="52"/>
  </r>
  <r>
    <x v="3"/>
    <x v="147"/>
    <m/>
    <n v="3000"/>
    <m/>
    <n v="3000"/>
    <s v="Alice Springs"/>
    <s v="Araluen"/>
    <s v="Firearms - Sporting Shooters"/>
    <x v="53"/>
  </r>
  <r>
    <x v="3"/>
    <x v="148"/>
    <m/>
    <n v="2653"/>
    <m/>
    <n v="2653"/>
    <s v="Darwin"/>
    <s v="Fannie Bay"/>
    <s v="Yachting"/>
    <x v="54"/>
  </r>
  <r>
    <x v="3"/>
    <x v="149"/>
    <m/>
    <n v="2197"/>
    <m/>
    <n v="2197"/>
    <s v="Darwin"/>
    <s v="Sanderson"/>
    <s v="Hockey"/>
    <x v="55"/>
  </r>
  <r>
    <x v="3"/>
    <x v="150"/>
    <m/>
    <n v="3000"/>
    <m/>
    <n v="3000"/>
    <s v="Katherine"/>
    <s v="Katherine"/>
    <s v="Basketball"/>
    <x v="56"/>
  </r>
  <r>
    <x v="3"/>
    <x v="151"/>
    <m/>
    <n v="2117"/>
    <m/>
    <n v="2117"/>
    <s v="Katherine"/>
    <s v="Katherine"/>
    <s v="Tennis"/>
    <x v="49"/>
  </r>
  <r>
    <x v="3"/>
    <x v="152"/>
    <m/>
    <n v="2900"/>
    <m/>
    <n v="2900"/>
    <s v="Darwin"/>
    <s v="Fannie Bay"/>
    <s v="Surf Life Saving"/>
    <x v="57"/>
  </r>
  <r>
    <x v="3"/>
    <x v="153"/>
    <m/>
    <n v="2000"/>
    <m/>
    <n v="2000"/>
    <s v="Alice Springs"/>
    <s v="Cross electorate"/>
    <s v="Netball"/>
    <x v="22"/>
  </r>
  <r>
    <x v="3"/>
    <x v="154"/>
    <m/>
    <n v="3000"/>
    <m/>
    <n v="3000"/>
    <s v="Darwin"/>
    <s v="Nightcliff"/>
    <s v="Baseball"/>
    <x v="58"/>
  </r>
  <r>
    <x v="3"/>
    <x v="155"/>
    <m/>
    <n v="3000"/>
    <m/>
    <n v="3000"/>
    <s v="Darwin"/>
    <s v="Fong Lim"/>
    <s v="Motorsports"/>
    <x v="59"/>
  </r>
  <r>
    <x v="3"/>
    <x v="156"/>
    <m/>
    <n v="2000"/>
    <m/>
    <n v="2000"/>
    <s v="Darwin"/>
    <s v="Fong Lim"/>
    <s v="Motorsports"/>
    <x v="60"/>
  </r>
  <r>
    <x v="3"/>
    <x v="157"/>
    <m/>
    <n v="3000"/>
    <m/>
    <n v="3000"/>
    <s v="Alice Springs"/>
    <s v="Cross electorate"/>
    <s v="Orienteering"/>
    <x v="61"/>
  </r>
  <r>
    <x v="3"/>
    <x v="158"/>
    <m/>
    <n v="2695"/>
    <m/>
    <n v="2695"/>
    <s v="Darwin"/>
    <s v="Nightcliff"/>
    <s v="Swimming"/>
    <x v="62"/>
  </r>
  <r>
    <x v="3"/>
    <x v="132"/>
    <m/>
    <n v="2698"/>
    <m/>
    <n v="2698"/>
    <s v="Roper Gulf Region"/>
    <s v="Arnhem"/>
    <s v="Other"/>
    <x v="63"/>
  </r>
  <r>
    <x v="3"/>
    <x v="159"/>
    <m/>
    <n v="2775"/>
    <m/>
    <n v="2775"/>
    <s v="Darwin"/>
    <s v="Fong Lim"/>
    <s v="Motorsports"/>
    <x v="64"/>
  </r>
  <r>
    <x v="3"/>
    <x v="160"/>
    <m/>
    <n v="3000"/>
    <m/>
    <n v="3000"/>
    <s v="Darwin"/>
    <s v="Cross electorate"/>
    <s v="Canoe"/>
    <x v="65"/>
  </r>
  <r>
    <x v="3"/>
    <x v="161"/>
    <m/>
    <n v="9017"/>
    <m/>
    <n v="9017"/>
    <s v="MacDonnell Region"/>
    <s v="Namatjira"/>
    <s v="Soccer"/>
    <x v="66"/>
  </r>
  <r>
    <x v="3"/>
    <x v="162"/>
    <m/>
    <n v="3000"/>
    <m/>
    <n v="3000"/>
    <s v="Darwin"/>
    <s v="Sanderson"/>
    <s v="Rugby Union"/>
    <x v="67"/>
  </r>
  <r>
    <x v="3"/>
    <x v="163"/>
    <m/>
    <n v="2500"/>
    <m/>
    <n v="2500"/>
    <s v="Alice Springs"/>
    <s v="Araluen"/>
    <s v="Cricket"/>
    <x v="68"/>
  </r>
  <r>
    <x v="1"/>
    <x v="90"/>
    <m/>
    <m/>
    <m/>
    <n v="0"/>
    <m/>
    <m/>
    <m/>
    <x v="12"/>
  </r>
  <r>
    <x v="4"/>
    <x v="106"/>
    <n v="38000"/>
    <m/>
    <m/>
    <n v="38000"/>
    <s v="Alice Springs"/>
    <s v="Braitling"/>
    <s v="Cycling"/>
    <x v="69"/>
  </r>
  <r>
    <x v="4"/>
    <x v="164"/>
    <n v="44000"/>
    <m/>
    <m/>
    <n v="44000"/>
    <s v="Alice Springs"/>
    <s v="Araluen"/>
    <s v="Other"/>
    <x v="70"/>
  </r>
  <r>
    <x v="4"/>
    <x v="165"/>
    <n v="44000"/>
    <m/>
    <m/>
    <n v="44000"/>
    <s v="Alice Springs"/>
    <s v="Araluen"/>
    <s v="Tennis"/>
    <x v="71"/>
  </r>
  <r>
    <x v="4"/>
    <x v="166"/>
    <n v="13000"/>
    <m/>
    <m/>
    <n v="13000"/>
    <s v="Central Desert Region"/>
    <s v="Namatjira"/>
    <s v="Softball"/>
    <x v="72"/>
  </r>
  <r>
    <x v="4"/>
    <x v="167"/>
    <n v="15500"/>
    <m/>
    <m/>
    <n v="15500"/>
    <s v="Darwin"/>
    <s v="Cross electorate"/>
    <s v="Cycling"/>
    <x v="73"/>
  </r>
  <r>
    <x v="4"/>
    <x v="168"/>
    <n v="25000"/>
    <m/>
    <m/>
    <n v="25000"/>
    <s v="Darwin"/>
    <s v="Fannie Bay"/>
    <s v="Yachting"/>
    <x v="74"/>
  </r>
  <r>
    <x v="4"/>
    <x v="169"/>
    <n v="18000"/>
    <m/>
    <m/>
    <n v="18000"/>
    <s v="Darwin"/>
    <s v="Fannie Bay"/>
    <s v="Sub-Aqua"/>
    <x v="75"/>
  </r>
  <r>
    <x v="4"/>
    <x v="121"/>
    <n v="50000"/>
    <m/>
    <m/>
    <n v="50000"/>
    <s v="Nhulunbuy"/>
    <s v="Nhulunbuy"/>
    <s v="Golf"/>
    <x v="76"/>
  </r>
  <r>
    <x v="4"/>
    <x v="170"/>
    <n v="25000"/>
    <m/>
    <m/>
    <n v="25000"/>
    <s v="Nhulunbuy"/>
    <s v="Nhulunbuy"/>
    <s v="Surf Life Saving"/>
    <x v="77"/>
  </r>
  <r>
    <x v="4"/>
    <x v="171"/>
    <n v="50000"/>
    <m/>
    <m/>
    <n v="50000"/>
    <s v="Nhulunbuy"/>
    <s v="Nhulunbuy"/>
    <s v="Squash"/>
    <x v="78"/>
  </r>
  <r>
    <x v="4"/>
    <x v="172"/>
    <n v="43000"/>
    <m/>
    <m/>
    <n v="43000"/>
    <s v="Litchfield Region"/>
    <s v="Goyder"/>
    <s v="Golf"/>
    <x v="79"/>
  </r>
  <r>
    <x v="4"/>
    <x v="173"/>
    <n v="43500"/>
    <m/>
    <m/>
    <n v="43500"/>
    <s v="Katherine"/>
    <s v="Katherine"/>
    <s v="Golf"/>
    <x v="80"/>
  </r>
  <r>
    <x v="4"/>
    <x v="151"/>
    <n v="12600"/>
    <m/>
    <m/>
    <n v="12600"/>
    <s v="Katherine"/>
    <s v="Katherine"/>
    <s v="Tennis"/>
    <x v="81"/>
  </r>
  <r>
    <x v="4"/>
    <x v="174"/>
    <n v="20000"/>
    <m/>
    <m/>
    <n v="20000"/>
    <s v="Nhulunbuy"/>
    <s v="Nhulunbuy"/>
    <s v="BMX"/>
    <x v="82"/>
  </r>
  <r>
    <x v="4"/>
    <x v="175"/>
    <n v="43000"/>
    <m/>
    <m/>
    <n v="43000"/>
    <s v="Darwin"/>
    <s v="Fong Lim"/>
    <s v="Rugby League"/>
    <x v="83"/>
  </r>
  <r>
    <x v="4"/>
    <x v="14"/>
    <n v="20000"/>
    <m/>
    <m/>
    <n v="20000"/>
    <s v="Darwin"/>
    <s v="Fong Lim"/>
    <s v="Badminton"/>
    <x v="84"/>
  </r>
  <r>
    <x v="4"/>
    <x v="176"/>
    <n v="50000"/>
    <m/>
    <m/>
    <n v="50000"/>
    <s v="Alice Springs"/>
    <s v="Araluen"/>
    <s v="Cricket"/>
    <x v="85"/>
  </r>
  <r>
    <x v="4"/>
    <x v="177"/>
    <n v="50000"/>
    <m/>
    <m/>
    <n v="50000"/>
    <s v="Palmerston"/>
    <s v="Blain"/>
    <s v="Cricket"/>
    <x v="86"/>
  </r>
  <r>
    <x v="4"/>
    <x v="178"/>
    <n v="29000"/>
    <m/>
    <m/>
    <n v="29000"/>
    <s v="Palmerston"/>
    <s v="Fong Lim"/>
    <s v="Firearms - Pistol"/>
    <x v="87"/>
  </r>
  <r>
    <x v="4"/>
    <x v="179"/>
    <n v="20000"/>
    <m/>
    <m/>
    <n v="20000"/>
    <s v="Palmerston"/>
    <s v="Blain"/>
    <s v="Rugby Union"/>
    <x v="88"/>
  </r>
  <r>
    <x v="4"/>
    <x v="180"/>
    <n v="50000"/>
    <m/>
    <m/>
    <n v="50000"/>
    <s v="Darwin"/>
    <s v="Fong Lim"/>
    <s v="Equine"/>
    <x v="89"/>
  </r>
  <r>
    <x v="4"/>
    <x v="181"/>
    <n v="33500"/>
    <m/>
    <m/>
    <n v="33500"/>
    <s v="Alice Springs"/>
    <s v="Araluen"/>
    <s v="Other"/>
    <x v="90"/>
  </r>
  <r>
    <x v="4"/>
    <x v="132"/>
    <n v="50000"/>
    <m/>
    <m/>
    <n v="50000"/>
    <s v="Roper Gulf Region"/>
    <s v="Arnhem"/>
    <s v="Other"/>
    <x v="91"/>
  </r>
  <r>
    <x v="4"/>
    <x v="182"/>
    <n v="50000"/>
    <m/>
    <m/>
    <n v="50000"/>
    <s v="Darwin"/>
    <s v="Fannie Bay"/>
    <s v="Surf Life Saving"/>
    <x v="92"/>
  </r>
  <r>
    <x v="4"/>
    <x v="183"/>
    <n v="32000"/>
    <m/>
    <m/>
    <n v="32000"/>
    <s v="Darwin"/>
    <s v="Cross electorate"/>
    <s v="Sepak Takraw"/>
    <x v="93"/>
  </r>
  <r>
    <x v="4"/>
    <x v="183"/>
    <n v="7000"/>
    <m/>
    <m/>
    <n v="7000"/>
    <s v="Darwin"/>
    <s v="Cross electorate"/>
    <s v="Sepak Takraw"/>
    <x v="94"/>
  </r>
  <r>
    <x v="4"/>
    <x v="184"/>
    <n v="48000"/>
    <m/>
    <m/>
    <n v="48000"/>
    <s v="Darwin"/>
    <s v="Nelson"/>
    <s v="Equine"/>
    <x v="95"/>
  </r>
  <r>
    <x v="4"/>
    <x v="133"/>
    <n v="7500"/>
    <m/>
    <m/>
    <n v="7500"/>
    <s v="Tiwi Islands Region"/>
    <s v="Arafura"/>
    <s v="Cricket"/>
    <x v="96"/>
  </r>
  <r>
    <x v="4"/>
    <x v="185"/>
    <n v="20000"/>
    <m/>
    <m/>
    <n v="20000"/>
    <s v="Victoria Daly Region"/>
    <s v="Stuart"/>
    <s v="Basketball"/>
    <x v="97"/>
  </r>
  <r>
    <x v="4"/>
    <x v="186"/>
    <n v="50000"/>
    <m/>
    <m/>
    <n v="50000"/>
    <s v="West Arnhem Region"/>
    <s v="Arafura"/>
    <s v="AFL"/>
    <x v="98"/>
  </r>
  <r>
    <x v="4"/>
    <x v="187"/>
    <n v="50000"/>
    <m/>
    <m/>
    <n v="50000"/>
    <s v="Alice Springs"/>
    <s v="Greatorex"/>
    <s v="Other"/>
    <x v="99"/>
  </r>
  <r>
    <x v="4"/>
    <x v="188"/>
    <n v="11000"/>
    <m/>
    <m/>
    <n v="11000"/>
    <s v="Katherine"/>
    <s v="Katherine"/>
    <s v="Other"/>
    <x v="100"/>
  </r>
  <r>
    <x v="4"/>
    <x v="189"/>
    <n v="16000"/>
    <m/>
    <m/>
    <n v="16000"/>
    <s v="Darwin"/>
    <s v="Sanderson"/>
    <s v="Rugby League"/>
    <x v="101"/>
  </r>
  <r>
    <x v="4"/>
    <x v="190"/>
    <n v="37312"/>
    <m/>
    <m/>
    <n v="37312"/>
    <s v="Alice Springs"/>
    <s v="Braitling"/>
    <s v="Rugby League"/>
    <x v="102"/>
  </r>
  <r>
    <x v="4"/>
    <x v="191"/>
    <n v="40000"/>
    <m/>
    <m/>
    <n v="40000"/>
    <s v="Alice Springs"/>
    <s v="Greatorex"/>
    <s v="Firearms - Clay Target"/>
    <x v="103"/>
  </r>
  <r>
    <x v="4"/>
    <x v="192"/>
    <n v="15000"/>
    <m/>
    <m/>
    <n v="15000"/>
    <s v="Darwin"/>
    <s v="Nelson"/>
    <s v="Other"/>
    <x v="75"/>
  </r>
  <r>
    <x v="4"/>
    <x v="190"/>
    <n v="15300"/>
    <m/>
    <m/>
    <n v="15300"/>
    <s v="Alice Springs"/>
    <s v="Araluen"/>
    <s v="AFL"/>
    <x v="104"/>
  </r>
  <r>
    <x v="4"/>
    <x v="107"/>
    <n v="3800"/>
    <m/>
    <m/>
    <n v="3800"/>
    <s v="Alice Springs"/>
    <s v="Braitling"/>
    <s v="Gliding"/>
    <x v="105"/>
  </r>
  <r>
    <x v="4"/>
    <x v="193"/>
    <m/>
    <n v="97820"/>
    <m/>
    <n v="97820"/>
    <s v="Darwin"/>
    <s v="Blain"/>
    <s v="Cricket"/>
    <x v="10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0">
  <r>
    <x v="0"/>
    <x v="0"/>
    <x v="0"/>
    <m/>
    <m/>
    <n v="135000"/>
    <x v="0"/>
    <s v="Cross electorate"/>
    <s v="AFL"/>
    <x v="0"/>
  </r>
  <r>
    <x v="0"/>
    <x v="1"/>
    <x v="1"/>
    <m/>
    <m/>
    <n v="23250"/>
    <x v="0"/>
    <s v="Cross electorate"/>
    <s v="Bowhunters"/>
    <x v="0"/>
  </r>
  <r>
    <x v="0"/>
    <x v="2"/>
    <x v="2"/>
    <m/>
    <m/>
    <n v="150000"/>
    <x v="0"/>
    <s v="Cross electorate"/>
    <s v="Basketball"/>
    <x v="0"/>
  </r>
  <r>
    <x v="0"/>
    <x v="3"/>
    <x v="3"/>
    <m/>
    <m/>
    <n v="115500"/>
    <x v="0"/>
    <s v="Cross electorate"/>
    <s v="Baseball"/>
    <x v="0"/>
  </r>
  <r>
    <x v="0"/>
    <x v="4"/>
    <x v="4"/>
    <m/>
    <m/>
    <n v="42000"/>
    <x v="0"/>
    <s v="Cross electorate"/>
    <s v="BMX"/>
    <x v="0"/>
  </r>
  <r>
    <x v="0"/>
    <x v="5"/>
    <x v="5"/>
    <m/>
    <m/>
    <n v="90000"/>
    <x v="0"/>
    <s v="Cross electorate"/>
    <s v="Bowls"/>
    <x v="0"/>
  </r>
  <r>
    <x v="0"/>
    <x v="6"/>
    <x v="6"/>
    <m/>
    <m/>
    <n v="34500"/>
    <x v="0"/>
    <s v="Cross electorate"/>
    <s v="Boxing"/>
    <x v="0"/>
  </r>
  <r>
    <x v="0"/>
    <x v="7"/>
    <x v="7"/>
    <m/>
    <m/>
    <n v="55500"/>
    <x v="0"/>
    <s v="Cross electorate"/>
    <s v="Cycling"/>
    <x v="0"/>
  </r>
  <r>
    <x v="0"/>
    <x v="8"/>
    <x v="8"/>
    <m/>
    <m/>
    <n v="195000"/>
    <x v="0"/>
    <s v="Cross electorate"/>
    <s v="Soccer"/>
    <x v="0"/>
  </r>
  <r>
    <x v="0"/>
    <x v="9"/>
    <x v="9"/>
    <m/>
    <m/>
    <n v="46500"/>
    <x v="0"/>
    <s v="Cross electorate"/>
    <s v="Judo"/>
    <x v="0"/>
  </r>
  <r>
    <x v="0"/>
    <x v="10"/>
    <x v="10"/>
    <m/>
    <m/>
    <n v="128250"/>
    <x v="0"/>
    <s v="Cross electorate"/>
    <s v="Golf"/>
    <x v="0"/>
  </r>
  <r>
    <x v="0"/>
    <x v="11"/>
    <x v="11"/>
    <m/>
    <m/>
    <n v="20250"/>
    <x v="0"/>
    <s v="Cross electorate"/>
    <s v="Firearms - IPSC"/>
    <x v="0"/>
  </r>
  <r>
    <x v="0"/>
    <x v="12"/>
    <x v="8"/>
    <m/>
    <m/>
    <n v="195000"/>
    <x v="0"/>
    <s v="Cross electorate"/>
    <s v="Motorsports"/>
    <x v="0"/>
  </r>
  <r>
    <x v="0"/>
    <x v="13"/>
    <x v="12"/>
    <m/>
    <m/>
    <n v="136500"/>
    <x v="0"/>
    <s v="Cross electorate"/>
    <s v="Athletics"/>
    <x v="0"/>
  </r>
  <r>
    <x v="0"/>
    <x v="14"/>
    <x v="13"/>
    <m/>
    <m/>
    <n v="31500"/>
    <x v="0"/>
    <s v="Cross electorate"/>
    <s v="Badminton"/>
    <x v="0"/>
  </r>
  <r>
    <x v="0"/>
    <x v="15"/>
    <x v="14"/>
    <m/>
    <m/>
    <n v="39000"/>
    <x v="0"/>
    <s v="Cross electorate"/>
    <s v="Calisthenics"/>
    <x v="0"/>
  </r>
  <r>
    <x v="0"/>
    <x v="16"/>
    <x v="6"/>
    <m/>
    <m/>
    <n v="34500"/>
    <x v="0"/>
    <s v="Cross electorate"/>
    <s v="Firearms - Clay Target"/>
    <x v="0"/>
  </r>
  <r>
    <x v="0"/>
    <x v="17"/>
    <x v="15"/>
    <m/>
    <m/>
    <n v="186750"/>
    <x v="0"/>
    <s v="Cross electorate"/>
    <s v="Cricket"/>
    <x v="0"/>
  </r>
  <r>
    <x v="0"/>
    <x v="18"/>
    <x v="16"/>
    <m/>
    <m/>
    <n v="67012"/>
    <x v="0"/>
    <s v="Cross electorate"/>
    <s v="Firearms"/>
    <x v="0"/>
  </r>
  <r>
    <x v="0"/>
    <x v="19"/>
    <x v="17"/>
    <m/>
    <m/>
    <n v="94500"/>
    <x v="0"/>
    <s v="Cross electorate"/>
    <s v="Gymnastics"/>
    <x v="0"/>
  </r>
  <r>
    <x v="0"/>
    <x v="20"/>
    <x v="18"/>
    <m/>
    <m/>
    <n v="165000"/>
    <x v="0"/>
    <s v="Cross electorate"/>
    <s v="Netball"/>
    <x v="0"/>
  </r>
  <r>
    <x v="0"/>
    <x v="21"/>
    <x v="19"/>
    <m/>
    <m/>
    <n v="36000"/>
    <x v="0"/>
    <s v="Cross electorate"/>
    <s v="Polocrosse"/>
    <x v="0"/>
  </r>
  <r>
    <x v="0"/>
    <x v="22"/>
    <x v="8"/>
    <m/>
    <m/>
    <n v="195000"/>
    <x v="0"/>
    <s v="Cross electorate"/>
    <s v="Hockey"/>
    <x v="0"/>
  </r>
  <r>
    <x v="0"/>
    <x v="23"/>
    <x v="20"/>
    <m/>
    <m/>
    <n v="24000"/>
    <x v="0"/>
    <s v="Cross electorate"/>
    <s v="Firearms - Rifle"/>
    <x v="0"/>
  </r>
  <r>
    <x v="0"/>
    <x v="24"/>
    <x v="21"/>
    <m/>
    <m/>
    <n v="185250"/>
    <x v="0"/>
    <s v="Cross electorate"/>
    <s v="Rugby League"/>
    <x v="0"/>
  </r>
  <r>
    <x v="0"/>
    <x v="25"/>
    <x v="8"/>
    <m/>
    <m/>
    <n v="195000"/>
    <x v="0"/>
    <s v="Cross electorate"/>
    <s v="Rugby Union"/>
    <x v="0"/>
  </r>
  <r>
    <x v="0"/>
    <x v="26"/>
    <x v="22"/>
    <m/>
    <m/>
    <n v="117000"/>
    <x v="0"/>
    <s v="Cross electorate"/>
    <s v="Softball"/>
    <x v="0"/>
  </r>
  <r>
    <x v="0"/>
    <x v="27"/>
    <x v="23"/>
    <m/>
    <m/>
    <n v="72750"/>
    <x v="0"/>
    <s v="Cross electorate"/>
    <s v="Tenpin Bowling"/>
    <x v="0"/>
  </r>
  <r>
    <x v="0"/>
    <x v="28"/>
    <x v="24"/>
    <m/>
    <m/>
    <n v="37500"/>
    <x v="0"/>
    <s v="Cross electorate"/>
    <s v="Waterski"/>
    <x v="0"/>
  </r>
  <r>
    <x v="0"/>
    <x v="29"/>
    <x v="4"/>
    <m/>
    <m/>
    <n v="42000"/>
    <x v="0"/>
    <s v="Cross electorate"/>
    <s v="Yachting"/>
    <x v="0"/>
  </r>
  <r>
    <x v="0"/>
    <x v="30"/>
    <x v="1"/>
    <m/>
    <m/>
    <n v="23250"/>
    <x v="0"/>
    <s v="Cross electorate"/>
    <s v="Equine"/>
    <x v="0"/>
  </r>
  <r>
    <x v="0"/>
    <x v="31"/>
    <x v="25"/>
    <m/>
    <m/>
    <n v="28500"/>
    <x v="0"/>
    <s v="Cross electorate"/>
    <s v="Firearms - Pistol"/>
    <x v="0"/>
  </r>
  <r>
    <x v="0"/>
    <x v="32"/>
    <x v="26"/>
    <m/>
    <m/>
    <n v="131250"/>
    <x v="0"/>
    <s v="Cross electorate"/>
    <s v="Other"/>
    <x v="0"/>
  </r>
  <r>
    <x v="0"/>
    <x v="33"/>
    <x v="17"/>
    <m/>
    <m/>
    <n v="94500"/>
    <x v="0"/>
    <s v="Cross electorate"/>
    <s v="Squash"/>
    <x v="0"/>
  </r>
  <r>
    <x v="0"/>
    <x v="34"/>
    <x v="27"/>
    <m/>
    <m/>
    <n v="126000"/>
    <x v="0"/>
    <s v="Cross electorate"/>
    <s v="Swimming"/>
    <x v="0"/>
  </r>
  <r>
    <x v="0"/>
    <x v="35"/>
    <x v="28"/>
    <m/>
    <m/>
    <n v="80250"/>
    <x v="0"/>
    <s v="Cross electorate"/>
    <s v="Surf Life Saving"/>
    <x v="0"/>
  </r>
  <r>
    <x v="0"/>
    <x v="36"/>
    <x v="29"/>
    <m/>
    <m/>
    <n v="30000"/>
    <x v="0"/>
    <s v="Cross electorate"/>
    <s v="Table Tennis"/>
    <x v="0"/>
  </r>
  <r>
    <x v="0"/>
    <x v="37"/>
    <x v="30"/>
    <m/>
    <m/>
    <n v="186000"/>
    <x v="0"/>
    <s v="Cross electorate"/>
    <s v="Tennis"/>
    <x v="0"/>
  </r>
  <r>
    <x v="0"/>
    <x v="38"/>
    <x v="31"/>
    <m/>
    <m/>
    <n v="178500"/>
    <x v="0"/>
    <s v="Cross electorate"/>
    <s v="Touch Football"/>
    <x v="0"/>
  </r>
  <r>
    <x v="0"/>
    <x v="39"/>
    <x v="32"/>
    <m/>
    <m/>
    <n v="66000"/>
    <x v="0"/>
    <s v="Cross electorate"/>
    <s v="Triathlon"/>
    <x v="0"/>
  </r>
  <r>
    <x v="0"/>
    <x v="40"/>
    <x v="33"/>
    <m/>
    <m/>
    <n v="22500"/>
    <x v="0"/>
    <s v="Cross electorate"/>
    <s v="Equine"/>
    <x v="0"/>
  </r>
  <r>
    <x v="0"/>
    <x v="41"/>
    <x v="34"/>
    <m/>
    <m/>
    <n v="15000"/>
    <x v="0"/>
    <s v="Cross electorate"/>
    <s v="Darts"/>
    <x v="0"/>
  </r>
  <r>
    <x v="0"/>
    <x v="42"/>
    <x v="35"/>
    <m/>
    <m/>
    <n v="11250"/>
    <x v="0"/>
    <s v="Cross electorate"/>
    <s v="Weightlifting"/>
    <x v="0"/>
  </r>
  <r>
    <x v="0"/>
    <x v="43"/>
    <x v="29"/>
    <m/>
    <m/>
    <n v="30000"/>
    <x v="0"/>
    <s v="Cross electorate"/>
    <s v="Skate"/>
    <x v="0"/>
  </r>
  <r>
    <x v="0"/>
    <x v="44"/>
    <x v="36"/>
    <m/>
    <m/>
    <n v="7000"/>
    <x v="0"/>
    <s v="Cross electorate"/>
    <s v="Bowls"/>
    <x v="1"/>
  </r>
  <r>
    <x v="0"/>
    <x v="45"/>
    <x v="34"/>
    <m/>
    <m/>
    <n v="15000"/>
    <x v="0"/>
    <s v="Cross electorate"/>
    <s v="Basketball"/>
    <x v="2"/>
  </r>
  <r>
    <x v="0"/>
    <x v="46"/>
    <x v="37"/>
    <m/>
    <m/>
    <n v="20000"/>
    <x v="0"/>
    <s v="Cross electorate"/>
    <s v="Firearms - IPSC"/>
    <x v="3"/>
  </r>
  <r>
    <x v="0"/>
    <x v="47"/>
    <x v="34"/>
    <m/>
    <m/>
    <n v="15000"/>
    <x v="0"/>
    <s v="Cross electorate"/>
    <s v="Triathlon"/>
    <x v="4"/>
  </r>
  <r>
    <x v="0"/>
    <x v="48"/>
    <x v="38"/>
    <m/>
    <m/>
    <n v="12000"/>
    <x v="0"/>
    <s v="Cross electorate"/>
    <s v="Weightlifting"/>
    <x v="5"/>
  </r>
  <r>
    <x v="0"/>
    <x v="49"/>
    <x v="39"/>
    <m/>
    <m/>
    <n v="10000"/>
    <x v="0"/>
    <s v="Cross electorate"/>
    <s v="Dragon Boat"/>
    <x v="6"/>
  </r>
  <r>
    <x v="0"/>
    <x v="50"/>
    <x v="39"/>
    <m/>
    <m/>
    <n v="10000"/>
    <x v="0"/>
    <s v="Cross electorate"/>
    <s v="Volleyball"/>
    <x v="6"/>
  </r>
  <r>
    <x v="0"/>
    <x v="51"/>
    <x v="40"/>
    <n v="10000"/>
    <m/>
    <n v="10000"/>
    <x v="0"/>
    <s v="Cross electorate"/>
    <s v="Swimming"/>
    <x v="7"/>
  </r>
  <r>
    <x v="0"/>
    <x v="52"/>
    <x v="40"/>
    <n v="6600"/>
    <m/>
    <n v="6600"/>
    <x v="0"/>
    <s v="Cross electorate"/>
    <s v="Judo"/>
    <x v="8"/>
  </r>
  <r>
    <x v="0"/>
    <x v="53"/>
    <x v="40"/>
    <n v="25000"/>
    <m/>
    <n v="25000"/>
    <x v="0"/>
    <s v="Cross electorate"/>
    <s v="Yachting"/>
    <x v="4"/>
  </r>
  <r>
    <x v="0"/>
    <x v="54"/>
    <x v="40"/>
    <n v="30000"/>
    <m/>
    <n v="30000"/>
    <x v="0"/>
    <s v="Cross electorate"/>
    <s v="Tennis"/>
    <x v="9"/>
  </r>
  <r>
    <x v="0"/>
    <x v="55"/>
    <x v="40"/>
    <m/>
    <n v="70000"/>
    <n v="70000"/>
    <x v="0"/>
    <s v="Cross electorate"/>
    <s v="Cycling"/>
    <x v="10"/>
  </r>
  <r>
    <x v="0"/>
    <x v="56"/>
    <x v="40"/>
    <m/>
    <n v="50000"/>
    <n v="50000"/>
    <x v="0"/>
    <s v="Cross electorate"/>
    <s v="Basketball"/>
    <x v="10"/>
  </r>
  <r>
    <x v="0"/>
    <x v="57"/>
    <x v="41"/>
    <m/>
    <m/>
    <n v="2000"/>
    <x v="1"/>
    <s v="Nelson"/>
    <s v="Hockey"/>
    <x v="11"/>
  </r>
  <r>
    <x v="0"/>
    <x v="58"/>
    <x v="42"/>
    <m/>
    <m/>
    <n v="500"/>
    <x v="2"/>
    <s v="Casuarina"/>
    <s v="Hockey"/>
    <x v="11"/>
  </r>
  <r>
    <x v="0"/>
    <x v="59"/>
    <x v="42"/>
    <m/>
    <m/>
    <n v="500"/>
    <x v="3"/>
    <s v="Araluen"/>
    <s v="AFL"/>
    <x v="11"/>
  </r>
  <r>
    <x v="0"/>
    <x v="60"/>
    <x v="42"/>
    <m/>
    <m/>
    <n v="500"/>
    <x v="2"/>
    <s v="Nightcliff"/>
    <s v="Netball"/>
    <x v="11"/>
  </r>
  <r>
    <x v="0"/>
    <x v="61"/>
    <x v="40"/>
    <n v="4000"/>
    <m/>
    <n v="4000"/>
    <x v="2"/>
    <s v="Wanguri"/>
    <s v="Basketball"/>
    <x v="11"/>
  </r>
  <r>
    <x v="0"/>
    <x v="62"/>
    <x v="40"/>
    <n v="3000"/>
    <m/>
    <n v="3000"/>
    <x v="2"/>
    <s v="Nightcliff"/>
    <s v="Squash"/>
    <x v="11"/>
  </r>
  <r>
    <x v="0"/>
    <x v="63"/>
    <x v="40"/>
    <n v="1000"/>
    <m/>
    <n v="1000"/>
    <x v="2"/>
    <s v="Casuarina"/>
    <s v="Hockey"/>
    <x v="11"/>
  </r>
  <r>
    <x v="0"/>
    <x v="64"/>
    <x v="40"/>
    <n v="3500"/>
    <m/>
    <n v="3500"/>
    <x v="2"/>
    <s v="Wanguri"/>
    <s v="Hockey"/>
    <x v="11"/>
  </r>
  <r>
    <x v="0"/>
    <x v="65"/>
    <x v="40"/>
    <n v="3000"/>
    <m/>
    <n v="3000"/>
    <x v="2"/>
    <s v="Cross electorate"/>
    <s v="Hockey"/>
    <x v="11"/>
  </r>
  <r>
    <x v="0"/>
    <x v="66"/>
    <x v="40"/>
    <n v="1000"/>
    <m/>
    <n v="1000"/>
    <x v="2"/>
    <s v="Wanguri"/>
    <s v="Hockey"/>
    <x v="11"/>
  </r>
  <r>
    <x v="0"/>
    <x v="67"/>
    <x v="40"/>
    <n v="500"/>
    <m/>
    <n v="500"/>
    <x v="2"/>
    <s v="Sanderson"/>
    <s v="Hockey"/>
    <x v="11"/>
  </r>
  <r>
    <x v="0"/>
    <x v="68"/>
    <x v="40"/>
    <n v="500"/>
    <m/>
    <n v="500"/>
    <x v="2"/>
    <s v="Casuarina"/>
    <s v="Hockey"/>
    <x v="11"/>
  </r>
  <r>
    <x v="0"/>
    <x v="69"/>
    <x v="40"/>
    <n v="500"/>
    <m/>
    <n v="500"/>
    <x v="2"/>
    <s v="Nightcliff"/>
    <s v="Hockey"/>
    <x v="11"/>
  </r>
  <r>
    <x v="0"/>
    <x v="70"/>
    <x v="40"/>
    <n v="500"/>
    <m/>
    <n v="500"/>
    <x v="2"/>
    <s v="Nightcliff"/>
    <s v="Hockey"/>
    <x v="11"/>
  </r>
  <r>
    <x v="0"/>
    <x v="71"/>
    <x v="40"/>
    <n v="2000"/>
    <m/>
    <n v="2000"/>
    <x v="3"/>
    <s v="Cross electorate"/>
    <s v="Cricket"/>
    <x v="11"/>
  </r>
  <r>
    <x v="0"/>
    <x v="72"/>
    <x v="40"/>
    <n v="2000"/>
    <m/>
    <n v="2000"/>
    <x v="3"/>
    <s v="Cross electorate"/>
    <s v="Netball"/>
    <x v="11"/>
  </r>
  <r>
    <x v="0"/>
    <x v="73"/>
    <x v="40"/>
    <n v="500"/>
    <m/>
    <n v="500"/>
    <x v="2"/>
    <s v="Fong Lim"/>
    <s v="AFL"/>
    <x v="11"/>
  </r>
  <r>
    <x v="0"/>
    <x v="74"/>
    <x v="40"/>
    <n v="2500"/>
    <m/>
    <n v="2500"/>
    <x v="2"/>
    <s v="Cross electorate"/>
    <s v="Swimming"/>
    <x v="11"/>
  </r>
  <r>
    <x v="0"/>
    <x v="75"/>
    <x v="40"/>
    <n v="500"/>
    <m/>
    <n v="500"/>
    <x v="2"/>
    <s v="Fong Lim"/>
    <s v="AFL"/>
    <x v="11"/>
  </r>
  <r>
    <x v="0"/>
    <x v="76"/>
    <x v="40"/>
    <n v="500"/>
    <m/>
    <n v="500"/>
    <x v="2"/>
    <s v="Sanderson"/>
    <s v="Rugby League"/>
    <x v="11"/>
  </r>
  <r>
    <x v="0"/>
    <x v="77"/>
    <x v="40"/>
    <n v="500"/>
    <m/>
    <n v="500"/>
    <x v="2"/>
    <s v="Karama"/>
    <s v="AFL"/>
    <x v="11"/>
  </r>
  <r>
    <x v="0"/>
    <x v="78"/>
    <x v="40"/>
    <n v="500"/>
    <m/>
    <n v="500"/>
    <x v="2"/>
    <s v="Sanderson"/>
    <s v="AFL"/>
    <x v="11"/>
  </r>
  <r>
    <x v="0"/>
    <x v="79"/>
    <x v="40"/>
    <n v="500"/>
    <m/>
    <n v="500"/>
    <x v="2"/>
    <s v="Casuarina"/>
    <s v="AFL"/>
    <x v="11"/>
  </r>
  <r>
    <x v="0"/>
    <x v="80"/>
    <x v="40"/>
    <n v="500"/>
    <m/>
    <n v="500"/>
    <x v="2"/>
    <s v="Wanguri"/>
    <s v="AFL"/>
    <x v="11"/>
  </r>
  <r>
    <x v="0"/>
    <x v="81"/>
    <x v="40"/>
    <n v="500"/>
    <m/>
    <n v="500"/>
    <x v="2"/>
    <s v="Karama"/>
    <s v="AFL"/>
    <x v="11"/>
  </r>
  <r>
    <x v="0"/>
    <x v="82"/>
    <x v="40"/>
    <n v="500"/>
    <m/>
    <n v="500"/>
    <x v="2"/>
    <s v="Cross electorate"/>
    <s v="AFL"/>
    <x v="11"/>
  </r>
  <r>
    <x v="0"/>
    <x v="83"/>
    <x v="40"/>
    <n v="2000"/>
    <m/>
    <n v="2000"/>
    <x v="2"/>
    <s v="Sanderson"/>
    <s v="Netball"/>
    <x v="11"/>
  </r>
  <r>
    <x v="0"/>
    <x v="84"/>
    <x v="40"/>
    <n v="2000"/>
    <m/>
    <n v="2000"/>
    <x v="3"/>
    <s v="Cross electorate"/>
    <s v="Rugby League"/>
    <x v="11"/>
  </r>
  <r>
    <x v="0"/>
    <x v="85"/>
    <x v="40"/>
    <n v="1000"/>
    <m/>
    <n v="1000"/>
    <x v="2"/>
    <s v="Cross electorate"/>
    <s v="Hockey"/>
    <x v="11"/>
  </r>
  <r>
    <x v="0"/>
    <x v="86"/>
    <x v="40"/>
    <n v="2000"/>
    <m/>
    <n v="2000"/>
    <x v="2"/>
    <s v="Cross electorate"/>
    <s v="Basketball"/>
    <x v="11"/>
  </r>
  <r>
    <x v="0"/>
    <x v="87"/>
    <x v="40"/>
    <m/>
    <n v="4000"/>
    <n v="4000"/>
    <x v="2"/>
    <s v="Cross electorate"/>
    <s v="Basketball"/>
    <x v="11"/>
  </r>
  <r>
    <x v="0"/>
    <x v="88"/>
    <x v="40"/>
    <m/>
    <n v="1500"/>
    <n v="1500"/>
    <x v="2"/>
    <s v="Cross electorate"/>
    <s v="Rugby League"/>
    <x v="11"/>
  </r>
  <r>
    <x v="0"/>
    <x v="89"/>
    <x v="40"/>
    <m/>
    <n v="5500"/>
    <n v="5500"/>
    <x v="2"/>
    <s v="Cross electorate"/>
    <s v="Tenpin Bowling"/>
    <x v="11"/>
  </r>
  <r>
    <x v="1"/>
    <x v="90"/>
    <x v="40"/>
    <m/>
    <m/>
    <n v="0"/>
    <x v="4"/>
    <m/>
    <m/>
    <x v="12"/>
  </r>
  <r>
    <x v="2"/>
    <x v="91"/>
    <x v="43"/>
    <m/>
    <m/>
    <n v="120000"/>
    <x v="3"/>
    <s v="Braitling"/>
    <s v="Other"/>
    <x v="0"/>
  </r>
  <r>
    <x v="2"/>
    <x v="92"/>
    <x v="5"/>
    <m/>
    <m/>
    <n v="90000"/>
    <x v="0"/>
    <s v="Cross electorate"/>
    <s v="Other"/>
    <x v="0"/>
  </r>
  <r>
    <x v="2"/>
    <x v="93"/>
    <x v="44"/>
    <m/>
    <m/>
    <n v="75000"/>
    <x v="0"/>
    <s v="Cross electorate"/>
    <s v="Other"/>
    <x v="0"/>
  </r>
  <r>
    <x v="2"/>
    <x v="94"/>
    <x v="45"/>
    <m/>
    <m/>
    <n v="60000"/>
    <x v="3"/>
    <s v="Braitling"/>
    <s v="Other"/>
    <x v="0"/>
  </r>
  <r>
    <x v="2"/>
    <x v="95"/>
    <x v="46"/>
    <m/>
    <m/>
    <n v="67500"/>
    <x v="0"/>
    <s v="Cross electorate"/>
    <s v="Other"/>
    <x v="0"/>
  </r>
  <r>
    <x v="2"/>
    <x v="96"/>
    <x v="47"/>
    <m/>
    <m/>
    <n v="52500"/>
    <x v="3"/>
    <s v="Barkly"/>
    <s v="Other"/>
    <x v="0"/>
  </r>
  <r>
    <x v="2"/>
    <x v="97"/>
    <x v="43"/>
    <m/>
    <m/>
    <n v="120000"/>
    <x v="0"/>
    <s v="Cross electorate"/>
    <s v="Other"/>
    <x v="0"/>
  </r>
  <r>
    <x v="2"/>
    <x v="98"/>
    <x v="48"/>
    <m/>
    <m/>
    <n v="41500"/>
    <x v="3"/>
    <s v="Greatorex"/>
    <s v="Other"/>
    <x v="0"/>
  </r>
  <r>
    <x v="2"/>
    <x v="99"/>
    <x v="48"/>
    <m/>
    <m/>
    <n v="41500"/>
    <x v="2"/>
    <s v="Fong Lim"/>
    <s v="Other"/>
    <x v="0"/>
  </r>
  <r>
    <x v="2"/>
    <x v="100"/>
    <x v="49"/>
    <m/>
    <m/>
    <n v="105000"/>
    <x v="0"/>
    <s v="Cross electorate"/>
    <s v="Other"/>
    <x v="0"/>
  </r>
  <r>
    <x v="2"/>
    <x v="101"/>
    <x v="46"/>
    <m/>
    <m/>
    <n v="67500"/>
    <x v="0"/>
    <s v="Cross electorate"/>
    <s v="Other"/>
    <x v="0"/>
  </r>
  <r>
    <x v="2"/>
    <x v="102"/>
    <x v="50"/>
    <m/>
    <m/>
    <n v="112500"/>
    <x v="0"/>
    <s v="Cross electorate"/>
    <s v="Other"/>
    <x v="0"/>
  </r>
  <r>
    <x v="2"/>
    <x v="103"/>
    <x v="49"/>
    <m/>
    <m/>
    <n v="105000"/>
    <x v="3"/>
    <s v="Greatorex"/>
    <s v="Other"/>
    <x v="0"/>
  </r>
  <r>
    <x v="2"/>
    <x v="104"/>
    <x v="49"/>
    <m/>
    <m/>
    <n v="105000"/>
    <x v="5"/>
    <s v="Katherine"/>
    <s v="Other"/>
    <x v="0"/>
  </r>
  <r>
    <x v="2"/>
    <x v="105"/>
    <x v="49"/>
    <m/>
    <m/>
    <n v="105000"/>
    <x v="2"/>
    <s v="Drysdale"/>
    <s v="Other"/>
    <x v="0"/>
  </r>
  <r>
    <x v="1"/>
    <x v="90"/>
    <x v="40"/>
    <m/>
    <m/>
    <m/>
    <x v="4"/>
    <m/>
    <m/>
    <x v="12"/>
  </r>
  <r>
    <x v="3"/>
    <x v="106"/>
    <x v="51"/>
    <m/>
    <m/>
    <n v="1000"/>
    <x v="3"/>
    <s v="Braitling"/>
    <s v="Cycling"/>
    <x v="13"/>
  </r>
  <r>
    <x v="3"/>
    <x v="107"/>
    <x v="52"/>
    <m/>
    <m/>
    <n v="3000"/>
    <x v="3"/>
    <s v="Braitling"/>
    <s v="Gliding"/>
    <x v="14"/>
  </r>
  <r>
    <x v="3"/>
    <x v="108"/>
    <x v="53"/>
    <m/>
    <m/>
    <n v="2500"/>
    <x v="3"/>
    <s v="Braitling"/>
    <s v="Motorsports"/>
    <x v="15"/>
  </r>
  <r>
    <x v="3"/>
    <x v="109"/>
    <x v="54"/>
    <m/>
    <m/>
    <n v="2700"/>
    <x v="6"/>
    <s v="Arnhem"/>
    <s v="BMX"/>
    <x v="16"/>
  </r>
  <r>
    <x v="3"/>
    <x v="110"/>
    <x v="52"/>
    <m/>
    <m/>
    <n v="3000"/>
    <x v="2"/>
    <s v="Port Darwin"/>
    <s v="Dragon Boat"/>
    <x v="17"/>
  </r>
  <r>
    <x v="3"/>
    <x v="111"/>
    <x v="55"/>
    <m/>
    <m/>
    <n v="2242"/>
    <x v="2"/>
    <s v="Cross electorate"/>
    <s v="AFL"/>
    <x v="18"/>
  </r>
  <r>
    <x v="3"/>
    <x v="112"/>
    <x v="54"/>
    <m/>
    <m/>
    <n v="2700"/>
    <x v="7"/>
    <s v="Daly"/>
    <s v="Basketball"/>
    <x v="19"/>
  </r>
  <r>
    <x v="3"/>
    <x v="113"/>
    <x v="56"/>
    <m/>
    <m/>
    <n v="2300"/>
    <x v="2"/>
    <s v="Fong Lim"/>
    <s v="Equine"/>
    <x v="20"/>
  </r>
  <r>
    <x v="3"/>
    <x v="114"/>
    <x v="53"/>
    <m/>
    <m/>
    <n v="2500"/>
    <x v="2"/>
    <s v="Casuarina"/>
    <s v="Rugby Union"/>
    <x v="21"/>
  </r>
  <r>
    <x v="3"/>
    <x v="115"/>
    <x v="41"/>
    <m/>
    <m/>
    <n v="2000"/>
    <x v="3"/>
    <s v="Cross electorate"/>
    <s v="Rugby League"/>
    <x v="22"/>
  </r>
  <r>
    <x v="3"/>
    <x v="116"/>
    <x v="56"/>
    <m/>
    <m/>
    <n v="2300"/>
    <x v="2"/>
    <s v="Cross electorate"/>
    <s v="Skate"/>
    <x v="23"/>
  </r>
  <r>
    <x v="3"/>
    <x v="117"/>
    <x v="57"/>
    <m/>
    <m/>
    <n v="2100"/>
    <x v="2"/>
    <s v="Goyder"/>
    <s v="Equine"/>
    <x v="24"/>
  </r>
  <r>
    <x v="3"/>
    <x v="118"/>
    <x v="41"/>
    <m/>
    <m/>
    <n v="2000"/>
    <x v="2"/>
    <s v="Sanderson"/>
    <s v="Squash"/>
    <x v="25"/>
  </r>
  <r>
    <x v="3"/>
    <x v="119"/>
    <x v="58"/>
    <m/>
    <m/>
    <n v="1400"/>
    <x v="2"/>
    <s v="Fannie Bay"/>
    <s v="Sub-Aqua"/>
    <x v="26"/>
  </r>
  <r>
    <x v="3"/>
    <x v="120"/>
    <x v="59"/>
    <m/>
    <m/>
    <n v="258"/>
    <x v="2"/>
    <s v="Cross electorate"/>
    <s v="Triathlon"/>
    <x v="27"/>
  </r>
  <r>
    <x v="3"/>
    <x v="121"/>
    <x v="60"/>
    <m/>
    <m/>
    <n v="2800"/>
    <x v="8"/>
    <s v="Nhulunbuy"/>
    <s v="Golf"/>
    <x v="28"/>
  </r>
  <r>
    <x v="3"/>
    <x v="122"/>
    <x v="52"/>
    <m/>
    <m/>
    <n v="3000"/>
    <x v="8"/>
    <s v="Nhulunbuy"/>
    <s v="Tennis"/>
    <x v="29"/>
  </r>
  <r>
    <x v="3"/>
    <x v="123"/>
    <x v="51"/>
    <m/>
    <m/>
    <n v="1000"/>
    <x v="1"/>
    <s v="Nelson"/>
    <s v="Other"/>
    <x v="30"/>
  </r>
  <r>
    <x v="3"/>
    <x v="124"/>
    <x v="61"/>
    <m/>
    <m/>
    <n v="800"/>
    <x v="1"/>
    <s v="Goyder"/>
    <s v="Other"/>
    <x v="31"/>
  </r>
  <r>
    <x v="3"/>
    <x v="125"/>
    <x v="52"/>
    <m/>
    <m/>
    <n v="3000"/>
    <x v="5"/>
    <s v="Katherine"/>
    <s v="Swimming"/>
    <x v="32"/>
  </r>
  <r>
    <x v="3"/>
    <x v="126"/>
    <x v="52"/>
    <m/>
    <m/>
    <n v="3000"/>
    <x v="5"/>
    <s v="Katherine"/>
    <s v="Skate"/>
    <x v="33"/>
  </r>
  <r>
    <x v="3"/>
    <x v="127"/>
    <x v="52"/>
    <m/>
    <m/>
    <n v="3000"/>
    <x v="2"/>
    <s v="Casuarina"/>
    <s v="Soccer"/>
    <x v="34"/>
  </r>
  <r>
    <x v="3"/>
    <x v="128"/>
    <x v="52"/>
    <m/>
    <m/>
    <n v="3000"/>
    <x v="8"/>
    <s v="Nhulunbuy"/>
    <s v="Motorsports"/>
    <x v="35"/>
  </r>
  <r>
    <x v="3"/>
    <x v="129"/>
    <x v="62"/>
    <m/>
    <m/>
    <n v="2600"/>
    <x v="2"/>
    <s v="Casuarina"/>
    <s v="Hockey"/>
    <x v="36"/>
  </r>
  <r>
    <x v="3"/>
    <x v="130"/>
    <x v="52"/>
    <m/>
    <m/>
    <n v="3000"/>
    <x v="2"/>
    <s v="Cross electorate"/>
    <s v="Firearms - Clay Target"/>
    <x v="37"/>
  </r>
  <r>
    <x v="3"/>
    <x v="131"/>
    <x v="53"/>
    <m/>
    <m/>
    <n v="2500"/>
    <x v="9"/>
    <s v="Blain"/>
    <s v="Rugby Union"/>
    <x v="38"/>
  </r>
  <r>
    <x v="3"/>
    <x v="132"/>
    <x v="63"/>
    <m/>
    <m/>
    <n v="8000"/>
    <x v="10"/>
    <s v="Arnhem"/>
    <s v="Other"/>
    <x v="39"/>
  </r>
  <r>
    <x v="3"/>
    <x v="133"/>
    <x v="64"/>
    <m/>
    <m/>
    <n v="4800"/>
    <x v="11"/>
    <s v="Arafura"/>
    <s v="Other"/>
    <x v="40"/>
  </r>
  <r>
    <x v="3"/>
    <x v="134"/>
    <x v="65"/>
    <m/>
    <m/>
    <n v="900"/>
    <x v="2"/>
    <s v="Goyder"/>
    <s v="Firearms - Practical Shooting"/>
    <x v="41"/>
  </r>
  <r>
    <x v="3"/>
    <x v="135"/>
    <x v="52"/>
    <m/>
    <m/>
    <n v="3000"/>
    <x v="2"/>
    <s v="Wanguri"/>
    <s v="AFL"/>
    <x v="42"/>
  </r>
  <r>
    <x v="3"/>
    <x v="136"/>
    <x v="62"/>
    <m/>
    <m/>
    <n v="2600"/>
    <x v="2"/>
    <s v="Casuarina"/>
    <s v="Rugby Union"/>
    <x v="43"/>
  </r>
  <r>
    <x v="3"/>
    <x v="137"/>
    <x v="53"/>
    <m/>
    <m/>
    <n v="2500"/>
    <x v="2"/>
    <s v="Casuarina"/>
    <s v="Basketball"/>
    <x v="23"/>
  </r>
  <r>
    <x v="3"/>
    <x v="138"/>
    <x v="66"/>
    <m/>
    <m/>
    <n v="1500"/>
    <x v="2"/>
    <s v="Sanderson"/>
    <s v="AFL"/>
    <x v="44"/>
  </r>
  <r>
    <x v="3"/>
    <x v="139"/>
    <x v="52"/>
    <m/>
    <m/>
    <n v="3000"/>
    <x v="3"/>
    <s v="Cross electorate"/>
    <s v="Triathlon"/>
    <x v="45"/>
  </r>
  <r>
    <x v="3"/>
    <x v="140"/>
    <x v="52"/>
    <m/>
    <m/>
    <n v="3000"/>
    <x v="2"/>
    <s v="Cross electorate"/>
    <s v="Gaelic Football"/>
    <x v="46"/>
  </r>
  <r>
    <x v="3"/>
    <x v="141"/>
    <x v="67"/>
    <m/>
    <m/>
    <n v="295"/>
    <x v="2"/>
    <s v="Cross electorate"/>
    <s v="Swimming"/>
    <x v="47"/>
  </r>
  <r>
    <x v="3"/>
    <x v="142"/>
    <x v="61"/>
    <m/>
    <m/>
    <n v="800"/>
    <x v="3"/>
    <s v="Greatorex"/>
    <s v="Soccer"/>
    <x v="48"/>
  </r>
  <r>
    <x v="3"/>
    <x v="143"/>
    <x v="68"/>
    <m/>
    <m/>
    <n v="2954"/>
    <x v="2"/>
    <s v="Johnston"/>
    <s v="Other"/>
    <x v="49"/>
  </r>
  <r>
    <x v="3"/>
    <x v="144"/>
    <x v="69"/>
    <m/>
    <m/>
    <n v="1344"/>
    <x v="9"/>
    <s v="Blain"/>
    <s v="Netball"/>
    <x v="50"/>
  </r>
  <r>
    <x v="3"/>
    <x v="145"/>
    <x v="70"/>
    <m/>
    <m/>
    <n v="8570"/>
    <x v="12"/>
    <s v="Daly"/>
    <s v="Other"/>
    <x v="51"/>
  </r>
  <r>
    <x v="3"/>
    <x v="146"/>
    <x v="40"/>
    <n v="3000"/>
    <m/>
    <n v="3000"/>
    <x v="3"/>
    <s v="Araluen"/>
    <s v="Equine"/>
    <x v="52"/>
  </r>
  <r>
    <x v="3"/>
    <x v="147"/>
    <x v="40"/>
    <n v="3000"/>
    <m/>
    <n v="3000"/>
    <x v="3"/>
    <s v="Araluen"/>
    <s v="Firearms - Sporting Shooters"/>
    <x v="53"/>
  </r>
  <r>
    <x v="3"/>
    <x v="148"/>
    <x v="40"/>
    <n v="2653"/>
    <m/>
    <n v="2653"/>
    <x v="2"/>
    <s v="Fannie Bay"/>
    <s v="Yachting"/>
    <x v="54"/>
  </r>
  <r>
    <x v="3"/>
    <x v="149"/>
    <x v="40"/>
    <n v="2197"/>
    <m/>
    <n v="2197"/>
    <x v="2"/>
    <s v="Sanderson"/>
    <s v="Hockey"/>
    <x v="55"/>
  </r>
  <r>
    <x v="3"/>
    <x v="150"/>
    <x v="40"/>
    <n v="3000"/>
    <m/>
    <n v="3000"/>
    <x v="5"/>
    <s v="Katherine"/>
    <s v="Basketball"/>
    <x v="56"/>
  </r>
  <r>
    <x v="3"/>
    <x v="151"/>
    <x v="40"/>
    <n v="2117"/>
    <m/>
    <n v="2117"/>
    <x v="5"/>
    <s v="Katherine"/>
    <s v="Tennis"/>
    <x v="49"/>
  </r>
  <r>
    <x v="3"/>
    <x v="152"/>
    <x v="40"/>
    <n v="2900"/>
    <m/>
    <n v="2900"/>
    <x v="2"/>
    <s v="Fannie Bay"/>
    <s v="Surf Life Saving"/>
    <x v="57"/>
  </r>
  <r>
    <x v="3"/>
    <x v="153"/>
    <x v="40"/>
    <n v="2000"/>
    <m/>
    <n v="2000"/>
    <x v="3"/>
    <s v="Cross electorate"/>
    <s v="Netball"/>
    <x v="22"/>
  </r>
  <r>
    <x v="3"/>
    <x v="154"/>
    <x v="40"/>
    <n v="3000"/>
    <m/>
    <n v="3000"/>
    <x v="2"/>
    <s v="Nightcliff"/>
    <s v="Baseball"/>
    <x v="58"/>
  </r>
  <r>
    <x v="3"/>
    <x v="155"/>
    <x v="40"/>
    <n v="3000"/>
    <m/>
    <n v="3000"/>
    <x v="2"/>
    <s v="Fong Lim"/>
    <s v="Motorsports"/>
    <x v="59"/>
  </r>
  <r>
    <x v="3"/>
    <x v="156"/>
    <x v="40"/>
    <n v="2000"/>
    <m/>
    <n v="2000"/>
    <x v="2"/>
    <s v="Fong Lim"/>
    <s v="Motorsports"/>
    <x v="60"/>
  </r>
  <r>
    <x v="3"/>
    <x v="157"/>
    <x v="40"/>
    <n v="3000"/>
    <m/>
    <n v="3000"/>
    <x v="3"/>
    <s v="Cross electorate"/>
    <s v="Orienteering"/>
    <x v="61"/>
  </r>
  <r>
    <x v="3"/>
    <x v="158"/>
    <x v="40"/>
    <n v="2695"/>
    <m/>
    <n v="2695"/>
    <x v="2"/>
    <s v="Nightcliff"/>
    <s v="Swimming"/>
    <x v="62"/>
  </r>
  <r>
    <x v="3"/>
    <x v="132"/>
    <x v="40"/>
    <n v="2698"/>
    <m/>
    <n v="2698"/>
    <x v="10"/>
    <s v="Arnhem"/>
    <s v="Other"/>
    <x v="63"/>
  </r>
  <r>
    <x v="3"/>
    <x v="159"/>
    <x v="40"/>
    <n v="2775"/>
    <m/>
    <n v="2775"/>
    <x v="2"/>
    <s v="Fong Lim"/>
    <s v="Motorsports"/>
    <x v="64"/>
  </r>
  <r>
    <x v="3"/>
    <x v="160"/>
    <x v="40"/>
    <n v="3000"/>
    <m/>
    <n v="3000"/>
    <x v="2"/>
    <s v="Cross electorate"/>
    <s v="Canoe"/>
    <x v="65"/>
  </r>
  <r>
    <x v="3"/>
    <x v="161"/>
    <x v="40"/>
    <n v="9017"/>
    <m/>
    <n v="9017"/>
    <x v="13"/>
    <s v="Namatjira"/>
    <s v="Soccer"/>
    <x v="66"/>
  </r>
  <r>
    <x v="3"/>
    <x v="162"/>
    <x v="40"/>
    <n v="3000"/>
    <m/>
    <n v="3000"/>
    <x v="2"/>
    <s v="Sanderson"/>
    <s v="Rugby Union"/>
    <x v="67"/>
  </r>
  <r>
    <x v="3"/>
    <x v="163"/>
    <x v="40"/>
    <n v="2500"/>
    <m/>
    <n v="2500"/>
    <x v="3"/>
    <s v="Araluen"/>
    <s v="Cricket"/>
    <x v="68"/>
  </r>
  <r>
    <x v="1"/>
    <x v="90"/>
    <x v="40"/>
    <m/>
    <m/>
    <n v="0"/>
    <x v="4"/>
    <m/>
    <m/>
    <x v="12"/>
  </r>
  <r>
    <x v="4"/>
    <x v="106"/>
    <x v="71"/>
    <m/>
    <m/>
    <n v="38000"/>
    <x v="3"/>
    <s v="Braitling"/>
    <s v="Cycling"/>
    <x v="69"/>
  </r>
  <r>
    <x v="4"/>
    <x v="164"/>
    <x v="72"/>
    <m/>
    <m/>
    <n v="44000"/>
    <x v="3"/>
    <s v="Araluen"/>
    <s v="Other"/>
    <x v="70"/>
  </r>
  <r>
    <x v="4"/>
    <x v="165"/>
    <x v="72"/>
    <m/>
    <m/>
    <n v="44000"/>
    <x v="3"/>
    <s v="Araluen"/>
    <s v="Tennis"/>
    <x v="71"/>
  </r>
  <r>
    <x v="4"/>
    <x v="166"/>
    <x v="73"/>
    <m/>
    <m/>
    <n v="13000"/>
    <x v="14"/>
    <s v="Namatjira"/>
    <s v="Softball"/>
    <x v="72"/>
  </r>
  <r>
    <x v="4"/>
    <x v="167"/>
    <x v="74"/>
    <m/>
    <m/>
    <n v="15500"/>
    <x v="2"/>
    <s v="Cross electorate"/>
    <s v="Cycling"/>
    <x v="73"/>
  </r>
  <r>
    <x v="4"/>
    <x v="168"/>
    <x v="75"/>
    <m/>
    <m/>
    <n v="25000"/>
    <x v="2"/>
    <s v="Fannie Bay"/>
    <s v="Yachting"/>
    <x v="74"/>
  </r>
  <r>
    <x v="4"/>
    <x v="169"/>
    <x v="76"/>
    <m/>
    <m/>
    <n v="18000"/>
    <x v="2"/>
    <s v="Fannie Bay"/>
    <s v="Sub-Aqua"/>
    <x v="75"/>
  </r>
  <r>
    <x v="4"/>
    <x v="121"/>
    <x v="77"/>
    <m/>
    <m/>
    <n v="50000"/>
    <x v="8"/>
    <s v="Nhulunbuy"/>
    <s v="Golf"/>
    <x v="76"/>
  </r>
  <r>
    <x v="4"/>
    <x v="170"/>
    <x v="75"/>
    <m/>
    <m/>
    <n v="25000"/>
    <x v="8"/>
    <s v="Nhulunbuy"/>
    <s v="Surf Life Saving"/>
    <x v="77"/>
  </r>
  <r>
    <x v="4"/>
    <x v="171"/>
    <x v="77"/>
    <m/>
    <m/>
    <n v="50000"/>
    <x v="8"/>
    <s v="Nhulunbuy"/>
    <s v="Squash"/>
    <x v="78"/>
  </r>
  <r>
    <x v="4"/>
    <x v="172"/>
    <x v="78"/>
    <m/>
    <m/>
    <n v="43000"/>
    <x v="1"/>
    <s v="Goyder"/>
    <s v="Golf"/>
    <x v="79"/>
  </r>
  <r>
    <x v="4"/>
    <x v="173"/>
    <x v="79"/>
    <m/>
    <m/>
    <n v="43500"/>
    <x v="5"/>
    <s v="Katherine"/>
    <s v="Golf"/>
    <x v="80"/>
  </r>
  <r>
    <x v="4"/>
    <x v="151"/>
    <x v="80"/>
    <m/>
    <m/>
    <n v="12600"/>
    <x v="5"/>
    <s v="Katherine"/>
    <s v="Tennis"/>
    <x v="81"/>
  </r>
  <r>
    <x v="4"/>
    <x v="174"/>
    <x v="37"/>
    <m/>
    <m/>
    <n v="20000"/>
    <x v="8"/>
    <s v="Nhulunbuy"/>
    <s v="BMX"/>
    <x v="82"/>
  </r>
  <r>
    <x v="4"/>
    <x v="175"/>
    <x v="78"/>
    <m/>
    <m/>
    <n v="43000"/>
    <x v="2"/>
    <s v="Fong Lim"/>
    <s v="Rugby League"/>
    <x v="83"/>
  </r>
  <r>
    <x v="4"/>
    <x v="14"/>
    <x v="37"/>
    <m/>
    <m/>
    <n v="20000"/>
    <x v="2"/>
    <s v="Fong Lim"/>
    <s v="Badminton"/>
    <x v="84"/>
  </r>
  <r>
    <x v="4"/>
    <x v="176"/>
    <x v="77"/>
    <m/>
    <m/>
    <n v="50000"/>
    <x v="3"/>
    <s v="Araluen"/>
    <s v="Cricket"/>
    <x v="85"/>
  </r>
  <r>
    <x v="4"/>
    <x v="177"/>
    <x v="77"/>
    <m/>
    <m/>
    <n v="50000"/>
    <x v="9"/>
    <s v="Blain"/>
    <s v="Cricket"/>
    <x v="86"/>
  </r>
  <r>
    <x v="4"/>
    <x v="178"/>
    <x v="81"/>
    <m/>
    <m/>
    <n v="29000"/>
    <x v="9"/>
    <s v="Fong Lim"/>
    <s v="Firearms - Pistol"/>
    <x v="87"/>
  </r>
  <r>
    <x v="4"/>
    <x v="179"/>
    <x v="37"/>
    <m/>
    <m/>
    <n v="20000"/>
    <x v="9"/>
    <s v="Blain"/>
    <s v="Rugby Union"/>
    <x v="88"/>
  </r>
  <r>
    <x v="4"/>
    <x v="180"/>
    <x v="77"/>
    <m/>
    <m/>
    <n v="50000"/>
    <x v="2"/>
    <s v="Fong Lim"/>
    <s v="Equine"/>
    <x v="89"/>
  </r>
  <r>
    <x v="4"/>
    <x v="181"/>
    <x v="82"/>
    <m/>
    <m/>
    <n v="33500"/>
    <x v="3"/>
    <s v="Araluen"/>
    <s v="Other"/>
    <x v="90"/>
  </r>
  <r>
    <x v="4"/>
    <x v="132"/>
    <x v="77"/>
    <m/>
    <m/>
    <n v="50000"/>
    <x v="10"/>
    <s v="Arnhem"/>
    <s v="Other"/>
    <x v="91"/>
  </r>
  <r>
    <x v="4"/>
    <x v="182"/>
    <x v="77"/>
    <m/>
    <m/>
    <n v="50000"/>
    <x v="2"/>
    <s v="Fannie Bay"/>
    <s v="Surf Life Saving"/>
    <x v="92"/>
  </r>
  <r>
    <x v="4"/>
    <x v="183"/>
    <x v="83"/>
    <m/>
    <m/>
    <n v="32000"/>
    <x v="2"/>
    <s v="Cross electorate"/>
    <s v="Sepak Takraw"/>
    <x v="93"/>
  </r>
  <r>
    <x v="4"/>
    <x v="183"/>
    <x v="36"/>
    <m/>
    <m/>
    <n v="7000"/>
    <x v="2"/>
    <s v="Cross electorate"/>
    <s v="Sepak Takraw"/>
    <x v="94"/>
  </r>
  <r>
    <x v="4"/>
    <x v="184"/>
    <x v="84"/>
    <m/>
    <m/>
    <n v="48000"/>
    <x v="2"/>
    <s v="Nelson"/>
    <s v="Equine"/>
    <x v="95"/>
  </r>
  <r>
    <x v="4"/>
    <x v="133"/>
    <x v="85"/>
    <m/>
    <m/>
    <n v="7500"/>
    <x v="11"/>
    <s v="Arafura"/>
    <s v="Cricket"/>
    <x v="96"/>
  </r>
  <r>
    <x v="4"/>
    <x v="185"/>
    <x v="37"/>
    <m/>
    <m/>
    <n v="20000"/>
    <x v="12"/>
    <s v="Stuart"/>
    <s v="Basketball"/>
    <x v="97"/>
  </r>
  <r>
    <x v="4"/>
    <x v="186"/>
    <x v="77"/>
    <m/>
    <m/>
    <n v="50000"/>
    <x v="15"/>
    <s v="Arafura"/>
    <s v="AFL"/>
    <x v="98"/>
  </r>
  <r>
    <x v="4"/>
    <x v="187"/>
    <x v="77"/>
    <m/>
    <m/>
    <n v="50000"/>
    <x v="3"/>
    <s v="Greatorex"/>
    <s v="Other"/>
    <x v="99"/>
  </r>
  <r>
    <x v="4"/>
    <x v="188"/>
    <x v="86"/>
    <m/>
    <m/>
    <n v="11000"/>
    <x v="5"/>
    <s v="Katherine"/>
    <s v="Other"/>
    <x v="100"/>
  </r>
  <r>
    <x v="4"/>
    <x v="189"/>
    <x v="87"/>
    <m/>
    <m/>
    <n v="16000"/>
    <x v="2"/>
    <s v="Sanderson"/>
    <s v="Rugby League"/>
    <x v="101"/>
  </r>
  <r>
    <x v="4"/>
    <x v="190"/>
    <x v="88"/>
    <m/>
    <m/>
    <n v="37312"/>
    <x v="3"/>
    <s v="Braitling"/>
    <s v="Rugby League"/>
    <x v="102"/>
  </r>
  <r>
    <x v="4"/>
    <x v="191"/>
    <x v="89"/>
    <m/>
    <m/>
    <n v="40000"/>
    <x v="3"/>
    <s v="Greatorex"/>
    <s v="Firearms - Clay Target"/>
    <x v="103"/>
  </r>
  <r>
    <x v="4"/>
    <x v="192"/>
    <x v="34"/>
    <m/>
    <m/>
    <n v="15000"/>
    <x v="2"/>
    <s v="Nelson"/>
    <s v="Other"/>
    <x v="75"/>
  </r>
  <r>
    <x v="4"/>
    <x v="190"/>
    <x v="90"/>
    <m/>
    <m/>
    <n v="15300"/>
    <x v="3"/>
    <s v="Araluen"/>
    <s v="AFL"/>
    <x v="104"/>
  </r>
  <r>
    <x v="4"/>
    <x v="107"/>
    <x v="91"/>
    <m/>
    <m/>
    <n v="3800"/>
    <x v="3"/>
    <s v="Braitling"/>
    <s v="Gliding"/>
    <x v="105"/>
  </r>
  <r>
    <x v="4"/>
    <x v="193"/>
    <x v="40"/>
    <n v="97820"/>
    <m/>
    <n v="97820"/>
    <x v="2"/>
    <s v="Blain"/>
    <s v="Cricket"/>
    <x v="106"/>
  </r>
  <r>
    <x v="1"/>
    <x v="90"/>
    <x v="40"/>
    <m/>
    <m/>
    <m/>
    <x v="4"/>
    <m/>
    <m/>
    <x v="12"/>
  </r>
  <r>
    <x v="5"/>
    <x v="194"/>
    <x v="92"/>
    <m/>
    <m/>
    <n v="204000"/>
    <x v="16"/>
    <s v="Barkly"/>
    <s v="Other"/>
    <x v="107"/>
  </r>
  <r>
    <x v="5"/>
    <x v="166"/>
    <x v="92"/>
    <m/>
    <m/>
    <n v="204000"/>
    <x v="14"/>
    <s v="Stuart"/>
    <s v="Other"/>
    <x v="107"/>
  </r>
  <r>
    <x v="5"/>
    <x v="195"/>
    <x v="93"/>
    <m/>
    <m/>
    <n v="272000"/>
    <x v="6"/>
    <s v="Nhulunbuy"/>
    <s v="Other"/>
    <x v="107"/>
  </r>
  <r>
    <x v="5"/>
    <x v="161"/>
    <x v="94"/>
    <m/>
    <m/>
    <n v="306000"/>
    <x v="13"/>
    <s v="Namatjira"/>
    <s v="Other"/>
    <x v="107"/>
  </r>
  <r>
    <x v="5"/>
    <x v="132"/>
    <x v="95"/>
    <m/>
    <m/>
    <n v="238000"/>
    <x v="10"/>
    <s v="Arnhem"/>
    <s v="Other"/>
    <x v="107"/>
  </r>
  <r>
    <x v="5"/>
    <x v="133"/>
    <x v="96"/>
    <m/>
    <m/>
    <n v="102000"/>
    <x v="11"/>
    <s v="Arafura"/>
    <s v="Other"/>
    <x v="107"/>
  </r>
  <r>
    <x v="5"/>
    <x v="185"/>
    <x v="95"/>
    <m/>
    <m/>
    <n v="238000"/>
    <x v="12"/>
    <s v="Daly"/>
    <s v="Other"/>
    <x v="107"/>
  </r>
  <r>
    <x v="5"/>
    <x v="186"/>
    <x v="97"/>
    <m/>
    <m/>
    <n v="208000"/>
    <x v="15"/>
    <s v="Arafura"/>
    <s v="Other"/>
    <x v="107"/>
  </r>
  <r>
    <x v="5"/>
    <x v="196"/>
    <x v="14"/>
    <m/>
    <m/>
    <n v="39000"/>
    <x v="16"/>
    <s v="Barkly"/>
    <s v="Other"/>
    <x v="107"/>
  </r>
  <r>
    <x v="5"/>
    <x v="197"/>
    <x v="98"/>
    <m/>
    <m/>
    <n v="30594"/>
    <x v="17"/>
    <s v="Daly"/>
    <s v="Other"/>
    <x v="107"/>
  </r>
  <r>
    <x v="5"/>
    <x v="198"/>
    <x v="14"/>
    <m/>
    <m/>
    <n v="39000"/>
    <x v="14"/>
    <s v="Stuart"/>
    <s v="Other"/>
    <x v="107"/>
  </r>
  <r>
    <x v="5"/>
    <x v="199"/>
    <x v="99"/>
    <m/>
    <m/>
    <n v="28700"/>
    <x v="3"/>
    <s v="Braitling"/>
    <s v="Other"/>
    <x v="107"/>
  </r>
  <r>
    <x v="5"/>
    <x v="176"/>
    <x v="77"/>
    <m/>
    <m/>
    <n v="50000"/>
    <x v="3"/>
    <s v="Araluen"/>
    <s v="Cricket"/>
    <x v="108"/>
  </r>
  <r>
    <x v="5"/>
    <x v="200"/>
    <x v="44"/>
    <m/>
    <m/>
    <n v="75000"/>
    <x v="3"/>
    <s v="Cross electorate"/>
    <s v="AFL"/>
    <x v="109"/>
  </r>
  <r>
    <x v="5"/>
    <x v="201"/>
    <x v="29"/>
    <m/>
    <m/>
    <n v="30000"/>
    <x v="10"/>
    <s v="Barkly"/>
    <s v="Soccer"/>
    <x v="110"/>
  </r>
  <r>
    <x v="5"/>
    <x v="112"/>
    <x v="100"/>
    <m/>
    <m/>
    <n v="33846"/>
    <x v="7"/>
    <s v="Daly"/>
    <s v="Other"/>
    <x v="107"/>
  </r>
  <r>
    <x v="5"/>
    <x v="202"/>
    <x v="101"/>
    <m/>
    <m/>
    <n v="20178"/>
    <x v="18"/>
    <s v="Daly"/>
    <s v="Other"/>
    <x v="107"/>
  </r>
  <r>
    <x v="5"/>
    <x v="198"/>
    <x v="102"/>
    <m/>
    <m/>
    <n v="49000"/>
    <x v="14"/>
    <s v="Stuart"/>
    <s v="Other"/>
    <x v="111"/>
  </r>
  <r>
    <x v="5"/>
    <x v="203"/>
    <x v="29"/>
    <m/>
    <m/>
    <n v="30000"/>
    <x v="10"/>
    <s v="Arnhem"/>
    <s v="Other"/>
    <x v="112"/>
  </r>
  <r>
    <x v="5"/>
    <x v="38"/>
    <x v="40"/>
    <n v="3000"/>
    <m/>
    <n v="3000"/>
    <x v="6"/>
    <s v="Arnhem"/>
    <s v="Touch Football"/>
    <x v="113"/>
  </r>
  <r>
    <x v="5"/>
    <x v="166"/>
    <x v="40"/>
    <m/>
    <n v="23600"/>
    <n v="23600"/>
    <x v="14"/>
    <s v="Stuart"/>
    <s v="other"/>
    <x v="114"/>
  </r>
  <r>
    <x v="5"/>
    <x v="194"/>
    <x v="40"/>
    <m/>
    <n v="13500"/>
    <n v="13500"/>
    <x v="16"/>
    <s v="Barkly"/>
    <s v="other"/>
    <x v="114"/>
  </r>
  <r>
    <x v="5"/>
    <x v="195"/>
    <x v="40"/>
    <m/>
    <n v="32000"/>
    <n v="32000"/>
    <x v="6"/>
    <s v="Arnhem"/>
    <s v="other"/>
    <x v="114"/>
  </r>
  <r>
    <x v="5"/>
    <x v="185"/>
    <x v="40"/>
    <m/>
    <n v="20500"/>
    <n v="20500"/>
    <x v="12"/>
    <s v="Daly"/>
    <s v="other"/>
    <x v="114"/>
  </r>
  <r>
    <x v="5"/>
    <x v="204"/>
    <x v="40"/>
    <m/>
    <n v="10082"/>
    <n v="10082"/>
    <x v="0"/>
    <s v="Cross electorate"/>
    <s v="other"/>
    <x v="115"/>
  </r>
  <r>
    <x v="1"/>
    <x v="90"/>
    <x v="40"/>
    <m/>
    <m/>
    <n v="0"/>
    <x v="4"/>
    <m/>
    <m/>
    <x v="12"/>
  </r>
  <r>
    <x v="6"/>
    <x v="205"/>
    <x v="51"/>
    <m/>
    <m/>
    <n v="1000"/>
    <x v="9"/>
    <s v="Nelson"/>
    <s v="BMX"/>
    <x v="116"/>
  </r>
  <r>
    <x v="6"/>
    <x v="206"/>
    <x v="41"/>
    <m/>
    <m/>
    <n v="2000"/>
    <x v="2"/>
    <s v="Goyder"/>
    <s v="Triathlon"/>
    <x v="117"/>
  </r>
  <r>
    <x v="6"/>
    <x v="207"/>
    <x v="41"/>
    <m/>
    <m/>
    <n v="2000"/>
    <x v="2"/>
    <s v="Port Darwin"/>
    <s v="Triathlon"/>
    <x v="117"/>
  </r>
  <r>
    <x v="6"/>
    <x v="208"/>
    <x v="51"/>
    <m/>
    <m/>
    <n v="1000"/>
    <x v="1"/>
    <s v="Goyder"/>
    <s v="BMX"/>
    <x v="116"/>
  </r>
  <r>
    <x v="6"/>
    <x v="209"/>
    <x v="103"/>
    <m/>
    <m/>
    <n v="1750"/>
    <x v="2"/>
    <s v="Fannie Bay"/>
    <s v="Swimming"/>
    <x v="118"/>
  </r>
  <r>
    <x v="6"/>
    <x v="210"/>
    <x v="41"/>
    <m/>
    <m/>
    <n v="2000"/>
    <x v="2"/>
    <s v="Johnston"/>
    <s v="Triathlon"/>
    <x v="117"/>
  </r>
  <r>
    <x v="6"/>
    <x v="211"/>
    <x v="39"/>
    <m/>
    <m/>
    <n v="10000"/>
    <x v="3"/>
    <s v="Braitling"/>
    <s v="Motorsports"/>
    <x v="119"/>
  </r>
  <r>
    <x v="6"/>
    <x v="212"/>
    <x v="41"/>
    <m/>
    <m/>
    <n v="2000"/>
    <x v="2"/>
    <s v="Fannie Bay"/>
    <s v="Triathlon"/>
    <x v="120"/>
  </r>
  <r>
    <x v="6"/>
    <x v="120"/>
    <x v="52"/>
    <m/>
    <m/>
    <n v="3000"/>
    <x v="2"/>
    <s v="Cross electorate"/>
    <s v="Triathlon"/>
    <x v="121"/>
  </r>
  <r>
    <x v="6"/>
    <x v="213"/>
    <x v="41"/>
    <m/>
    <m/>
    <n v="2000"/>
    <x v="2"/>
    <s v="Sanderson"/>
    <s v="Hockey"/>
    <x v="122"/>
  </r>
  <r>
    <x v="6"/>
    <x v="214"/>
    <x v="104"/>
    <m/>
    <m/>
    <n v="5000"/>
    <x v="2"/>
    <s v="Sanderson"/>
    <s v="Soccer"/>
    <x v="123"/>
  </r>
  <r>
    <x v="6"/>
    <x v="215"/>
    <x v="104"/>
    <m/>
    <m/>
    <n v="5000"/>
    <x v="2"/>
    <s v="Fong Lim"/>
    <s v="Rugby Union"/>
    <x v="124"/>
  </r>
  <r>
    <x v="6"/>
    <x v="22"/>
    <x v="39"/>
    <m/>
    <m/>
    <n v="10000"/>
    <x v="2"/>
    <s v="Sanderson"/>
    <s v="Hockey"/>
    <x v="125"/>
  </r>
  <r>
    <x v="6"/>
    <x v="216"/>
    <x v="105"/>
    <m/>
    <m/>
    <n v="1200"/>
    <x v="2"/>
    <s v="Daly"/>
    <s v="Firearms - Rifle"/>
    <x v="126"/>
  </r>
  <r>
    <x v="6"/>
    <x v="217"/>
    <x v="41"/>
    <m/>
    <m/>
    <n v="2000"/>
    <x v="3"/>
    <s v="Araluen"/>
    <s v="Athletics"/>
    <x v="127"/>
  </r>
  <r>
    <x v="6"/>
    <x v="218"/>
    <x v="53"/>
    <m/>
    <m/>
    <n v="2500"/>
    <x v="13"/>
    <s v="Namatjira"/>
    <s v="Other"/>
    <x v="128"/>
  </r>
  <r>
    <x v="6"/>
    <x v="219"/>
    <x v="53"/>
    <m/>
    <m/>
    <n v="2500"/>
    <x v="14"/>
    <s v="Namatjira"/>
    <s v="Other"/>
    <x v="128"/>
  </r>
  <r>
    <x v="6"/>
    <x v="220"/>
    <x v="53"/>
    <m/>
    <m/>
    <n v="2500"/>
    <x v="14"/>
    <s v="Stuart"/>
    <s v="Other"/>
    <x v="128"/>
  </r>
  <r>
    <x v="6"/>
    <x v="221"/>
    <x v="52"/>
    <m/>
    <m/>
    <n v="3000"/>
    <x v="2"/>
    <s v="Cross electorate"/>
    <s v="Cycling"/>
    <x v="129"/>
  </r>
  <r>
    <x v="6"/>
    <x v="222"/>
    <x v="104"/>
    <m/>
    <m/>
    <n v="5000"/>
    <x v="3"/>
    <s v="Nelson"/>
    <s v="Other"/>
    <x v="130"/>
  </r>
  <r>
    <x v="6"/>
    <x v="223"/>
    <x v="41"/>
    <m/>
    <m/>
    <n v="2000"/>
    <x v="3"/>
    <s v="Braitling"/>
    <s v="Golf"/>
    <x v="131"/>
  </r>
  <r>
    <x v="6"/>
    <x v="224"/>
    <x v="42"/>
    <m/>
    <m/>
    <n v="500"/>
    <x v="3"/>
    <s v="Braitling"/>
    <s v="Golf"/>
    <x v="132"/>
  </r>
  <r>
    <x v="6"/>
    <x v="225"/>
    <x v="51"/>
    <m/>
    <m/>
    <n v="1000"/>
    <x v="3"/>
    <s v="Braitling"/>
    <s v="Motorsports"/>
    <x v="133"/>
  </r>
  <r>
    <x v="6"/>
    <x v="226"/>
    <x v="51"/>
    <m/>
    <m/>
    <n v="1000"/>
    <x v="2"/>
    <s v="Karama"/>
    <s v="Soccer"/>
    <x v="134"/>
  </r>
  <r>
    <x v="6"/>
    <x v="227"/>
    <x v="53"/>
    <m/>
    <m/>
    <n v="2500"/>
    <x v="17"/>
    <s v="Daly"/>
    <s v="Basketball"/>
    <x v="135"/>
  </r>
  <r>
    <x v="6"/>
    <x v="228"/>
    <x v="51"/>
    <m/>
    <m/>
    <n v="1000"/>
    <x v="5"/>
    <s v="Katherine"/>
    <s v="Equine"/>
    <x v="136"/>
  </r>
  <r>
    <x v="6"/>
    <x v="229"/>
    <x v="51"/>
    <m/>
    <m/>
    <n v="1000"/>
    <x v="9"/>
    <s v="Cross electorate"/>
    <s v="Equine"/>
    <x v="137"/>
  </r>
  <r>
    <x v="6"/>
    <x v="230"/>
    <x v="42"/>
    <m/>
    <m/>
    <n v="500"/>
    <x v="3"/>
    <s v="Cross electorate"/>
    <s v="Other"/>
    <x v="138"/>
  </r>
  <r>
    <x v="6"/>
    <x v="231"/>
    <x v="53"/>
    <m/>
    <m/>
    <n v="2500"/>
    <x v="13"/>
    <s v="Namatjira"/>
    <s v="Racing"/>
    <x v="139"/>
  </r>
  <r>
    <x v="6"/>
    <x v="232"/>
    <x v="53"/>
    <m/>
    <m/>
    <n v="2500"/>
    <x v="13"/>
    <s v="Namatjira"/>
    <s v="Racing"/>
    <x v="140"/>
  </r>
  <r>
    <x v="6"/>
    <x v="233"/>
    <x v="51"/>
    <m/>
    <m/>
    <n v="1000"/>
    <x v="5"/>
    <s v="Katherine"/>
    <s v="Athletics"/>
    <x v="141"/>
  </r>
  <r>
    <x v="6"/>
    <x v="234"/>
    <x v="52"/>
    <m/>
    <m/>
    <n v="3000"/>
    <x v="3"/>
    <s v="Braitling"/>
    <s v="Golf"/>
    <x v="142"/>
  </r>
  <r>
    <x v="6"/>
    <x v="235"/>
    <x v="39"/>
    <m/>
    <m/>
    <n v="10000"/>
    <x v="3"/>
    <s v="Araluen"/>
    <s v="Rugby League"/>
    <x v="143"/>
  </r>
  <r>
    <x v="6"/>
    <x v="236"/>
    <x v="42"/>
    <m/>
    <m/>
    <n v="500"/>
    <x v="3"/>
    <s v="Araluen"/>
    <s v="Other"/>
    <x v="144"/>
  </r>
  <r>
    <x v="6"/>
    <x v="237"/>
    <x v="51"/>
    <m/>
    <m/>
    <n v="1000"/>
    <x v="0"/>
    <s v="Cross electorate"/>
    <s v="Athletics"/>
    <x v="23"/>
  </r>
  <r>
    <x v="6"/>
    <x v="238"/>
    <x v="41"/>
    <m/>
    <m/>
    <n v="2000"/>
    <x v="1"/>
    <s v="Daly"/>
    <s v="Equine"/>
    <x v="145"/>
  </r>
  <r>
    <x v="6"/>
    <x v="239"/>
    <x v="53"/>
    <m/>
    <m/>
    <n v="2500"/>
    <x v="13"/>
    <s v="Namatjira"/>
    <s v="Other"/>
    <x v="146"/>
  </r>
  <r>
    <x v="6"/>
    <x v="240"/>
    <x v="41"/>
    <m/>
    <m/>
    <n v="2000"/>
    <x v="5"/>
    <s v="Katherine"/>
    <s v="Netball"/>
    <x v="147"/>
  </r>
  <r>
    <x v="6"/>
    <x v="241"/>
    <x v="106"/>
    <m/>
    <m/>
    <n v="2145"/>
    <x v="2"/>
    <s v="Cross electorate"/>
    <s v="Other"/>
    <x v="148"/>
  </r>
  <r>
    <x v="6"/>
    <x v="214"/>
    <x v="40"/>
    <n v="5000"/>
    <m/>
    <n v="5000"/>
    <x v="10"/>
    <s v="Barkly "/>
    <s v="Soccer"/>
    <x v="149"/>
  </r>
  <r>
    <x v="6"/>
    <x v="242"/>
    <x v="40"/>
    <n v="500"/>
    <m/>
    <n v="500"/>
    <x v="3"/>
    <s v="Araluen"/>
    <s v="Touch Football"/>
    <x v="150"/>
  </r>
  <r>
    <x v="6"/>
    <x v="243"/>
    <x v="40"/>
    <n v="2500"/>
    <m/>
    <n v="2500"/>
    <x v="3"/>
    <s v="Cross electorate"/>
    <s v="Cycling"/>
    <x v="151"/>
  </r>
  <r>
    <x v="6"/>
    <x v="28"/>
    <x v="40"/>
    <n v="5000"/>
    <m/>
    <n v="5000"/>
    <x v="1"/>
    <s v="Daly"/>
    <s v="Waterski"/>
    <x v="152"/>
  </r>
  <r>
    <x v="6"/>
    <x v="244"/>
    <x v="40"/>
    <n v="2000"/>
    <m/>
    <n v="2000"/>
    <x v="16"/>
    <s v="Barkly"/>
    <s v="Racing"/>
    <x v="153"/>
  </r>
  <r>
    <x v="6"/>
    <x v="245"/>
    <x v="40"/>
    <n v="1000"/>
    <m/>
    <n v="1000"/>
    <x v="2"/>
    <s v="Wanguri"/>
    <s v="Martial arts"/>
    <x v="154"/>
  </r>
  <r>
    <x v="6"/>
    <x v="246"/>
    <x v="40"/>
    <n v="5000"/>
    <m/>
    <n v="5000"/>
    <x v="3"/>
    <s v="Cross electorate"/>
    <s v="Other"/>
    <x v="155"/>
  </r>
  <r>
    <x v="6"/>
    <x v="247"/>
    <x v="40"/>
    <n v="2000"/>
    <m/>
    <n v="2000"/>
    <x v="2"/>
    <s v="Cross electorate"/>
    <s v="BMX"/>
    <x v="156"/>
  </r>
  <r>
    <x v="6"/>
    <x v="248"/>
    <x v="40"/>
    <n v="3000"/>
    <m/>
    <n v="3000"/>
    <x v="2"/>
    <s v="Sanderson"/>
    <s v="Netball"/>
    <x v="157"/>
  </r>
  <r>
    <x v="6"/>
    <x v="249"/>
    <x v="40"/>
    <n v="2500"/>
    <m/>
    <n v="2500"/>
    <x v="13"/>
    <s v="Namatjira"/>
    <s v="Other"/>
    <x v="128"/>
  </r>
  <r>
    <x v="6"/>
    <x v="190"/>
    <x v="40"/>
    <n v="39957"/>
    <m/>
    <n v="39957"/>
    <x v="3"/>
    <s v="Araluen"/>
    <s v="Other"/>
    <x v="158"/>
  </r>
  <r>
    <x v="6"/>
    <x v="250"/>
    <x v="40"/>
    <m/>
    <n v="2000"/>
    <n v="2000"/>
    <x v="2"/>
    <s v="Brennan"/>
    <s v="Dragon Boat"/>
    <x v="159"/>
  </r>
  <r>
    <x v="6"/>
    <x v="190"/>
    <x v="40"/>
    <m/>
    <n v="13864"/>
    <n v="13864"/>
    <x v="3"/>
    <s v="Cross electorate"/>
    <s v="Rugby League"/>
    <x v="160"/>
  </r>
  <r>
    <x v="6"/>
    <x v="251"/>
    <x v="40"/>
    <m/>
    <n v="2000"/>
    <n v="2000"/>
    <x v="3"/>
    <s v="Braitling"/>
    <s v="Motorsports"/>
    <x v="161"/>
  </r>
  <r>
    <x v="1"/>
    <x v="90"/>
    <x v="40"/>
    <m/>
    <m/>
    <m/>
    <x v="4"/>
    <m/>
    <m/>
    <x v="12"/>
  </r>
  <r>
    <x v="7"/>
    <x v="22"/>
    <x v="44"/>
    <m/>
    <m/>
    <n v="75000"/>
    <x v="0"/>
    <s v="Cross electorate"/>
    <s v="Hockey"/>
    <x v="162"/>
  </r>
  <r>
    <x v="7"/>
    <x v="20"/>
    <x v="40"/>
    <m/>
    <n v="50000"/>
    <n v="50000"/>
    <x v="0"/>
    <s v="Cross electorate"/>
    <s v="Netball"/>
    <x v="163"/>
  </r>
  <r>
    <x v="7"/>
    <x v="252"/>
    <x v="107"/>
    <m/>
    <m/>
    <n v="200000"/>
    <x v="0"/>
    <s v="Cross electorate"/>
    <s v="AFL"/>
    <x v="16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6">
  <r>
    <x v="0"/>
    <x v="0"/>
    <n v="135000"/>
    <m/>
    <m/>
    <n v="135000"/>
    <s v="Northern Territory"/>
    <s v="Cross electorate"/>
    <s v="AFL"/>
    <x v="0"/>
  </r>
  <r>
    <x v="0"/>
    <x v="1"/>
    <n v="23250"/>
    <m/>
    <m/>
    <n v="23250"/>
    <s v="Northern Territory"/>
    <s v="Cross electorate"/>
    <s v="Bowhunters"/>
    <x v="0"/>
  </r>
  <r>
    <x v="0"/>
    <x v="2"/>
    <n v="150000"/>
    <m/>
    <m/>
    <n v="150000"/>
    <s v="Northern Territory"/>
    <s v="Cross electorate"/>
    <s v="Basketball"/>
    <x v="0"/>
  </r>
  <r>
    <x v="0"/>
    <x v="3"/>
    <n v="115500"/>
    <m/>
    <m/>
    <n v="115500"/>
    <s v="Northern Territory"/>
    <s v="Cross electorate"/>
    <s v="Baseball"/>
    <x v="0"/>
  </r>
  <r>
    <x v="0"/>
    <x v="4"/>
    <n v="42000"/>
    <m/>
    <m/>
    <n v="42000"/>
    <s v="Northern Territory"/>
    <s v="Cross electorate"/>
    <s v="BMX"/>
    <x v="0"/>
  </r>
  <r>
    <x v="0"/>
    <x v="5"/>
    <n v="90000"/>
    <m/>
    <m/>
    <n v="90000"/>
    <s v="Northern Territory"/>
    <s v="Cross electorate"/>
    <s v="Bowls"/>
    <x v="0"/>
  </r>
  <r>
    <x v="0"/>
    <x v="6"/>
    <n v="34500"/>
    <m/>
    <m/>
    <n v="34500"/>
    <s v="Northern Territory"/>
    <s v="Cross electorate"/>
    <s v="Boxing"/>
    <x v="0"/>
  </r>
  <r>
    <x v="0"/>
    <x v="7"/>
    <n v="55500"/>
    <m/>
    <m/>
    <n v="55500"/>
    <s v="Northern Territory"/>
    <s v="Cross electorate"/>
    <s v="Cycling"/>
    <x v="0"/>
  </r>
  <r>
    <x v="0"/>
    <x v="8"/>
    <n v="195000"/>
    <m/>
    <m/>
    <n v="195000"/>
    <s v="Northern Territory"/>
    <s v="Cross electorate"/>
    <s v="Soccer"/>
    <x v="0"/>
  </r>
  <r>
    <x v="0"/>
    <x v="9"/>
    <n v="46500"/>
    <m/>
    <m/>
    <n v="46500"/>
    <s v="Northern Territory"/>
    <s v="Cross electorate"/>
    <s v="Judo"/>
    <x v="0"/>
  </r>
  <r>
    <x v="0"/>
    <x v="10"/>
    <n v="128250"/>
    <m/>
    <m/>
    <n v="128250"/>
    <s v="Northern Territory"/>
    <s v="Cross electorate"/>
    <s v="Golf"/>
    <x v="0"/>
  </r>
  <r>
    <x v="0"/>
    <x v="11"/>
    <n v="20250"/>
    <m/>
    <m/>
    <n v="20250"/>
    <s v="Northern Territory"/>
    <s v="Cross electorate"/>
    <s v="Firearms - IPSC"/>
    <x v="0"/>
  </r>
  <r>
    <x v="0"/>
    <x v="12"/>
    <n v="195000"/>
    <m/>
    <m/>
    <n v="195000"/>
    <s v="Northern Territory"/>
    <s v="Cross electorate"/>
    <s v="Motorsports"/>
    <x v="0"/>
  </r>
  <r>
    <x v="0"/>
    <x v="13"/>
    <n v="136500"/>
    <m/>
    <m/>
    <n v="136500"/>
    <s v="Northern Territory"/>
    <s v="Cross electorate"/>
    <s v="Athletics"/>
    <x v="0"/>
  </r>
  <r>
    <x v="0"/>
    <x v="14"/>
    <n v="31500"/>
    <m/>
    <m/>
    <n v="31500"/>
    <s v="Northern Territory"/>
    <s v="Cross electorate"/>
    <s v="Badminton"/>
    <x v="0"/>
  </r>
  <r>
    <x v="0"/>
    <x v="15"/>
    <n v="39000"/>
    <m/>
    <m/>
    <n v="39000"/>
    <s v="Northern Territory"/>
    <s v="Cross electorate"/>
    <s v="Calisthenics"/>
    <x v="0"/>
  </r>
  <r>
    <x v="0"/>
    <x v="16"/>
    <n v="34500"/>
    <m/>
    <m/>
    <n v="34500"/>
    <s v="Northern Territory"/>
    <s v="Cross electorate"/>
    <s v="Firearms - Clay Target"/>
    <x v="0"/>
  </r>
  <r>
    <x v="0"/>
    <x v="17"/>
    <n v="186750"/>
    <m/>
    <m/>
    <n v="186750"/>
    <s v="Northern Territory"/>
    <s v="Cross electorate"/>
    <s v="Cricket"/>
    <x v="0"/>
  </r>
  <r>
    <x v="0"/>
    <x v="18"/>
    <n v="67012"/>
    <m/>
    <m/>
    <n v="67012"/>
    <s v="Northern Territory"/>
    <s v="Cross electorate"/>
    <s v="Firearms"/>
    <x v="0"/>
  </r>
  <r>
    <x v="0"/>
    <x v="19"/>
    <n v="94500"/>
    <m/>
    <m/>
    <n v="94500"/>
    <s v="Northern Territory"/>
    <s v="Cross electorate"/>
    <s v="Gymnastics"/>
    <x v="0"/>
  </r>
  <r>
    <x v="0"/>
    <x v="20"/>
    <n v="165000"/>
    <m/>
    <m/>
    <n v="165000"/>
    <s v="Northern Territory"/>
    <s v="Cross electorate"/>
    <s v="Netball"/>
    <x v="0"/>
  </r>
  <r>
    <x v="0"/>
    <x v="21"/>
    <n v="36000"/>
    <m/>
    <m/>
    <n v="36000"/>
    <s v="Northern Territory"/>
    <s v="Cross electorate"/>
    <s v="Polocrosse"/>
    <x v="0"/>
  </r>
  <r>
    <x v="0"/>
    <x v="22"/>
    <n v="195000"/>
    <m/>
    <m/>
    <n v="195000"/>
    <s v="Northern Territory"/>
    <s v="Cross electorate"/>
    <s v="Hockey"/>
    <x v="0"/>
  </r>
  <r>
    <x v="0"/>
    <x v="23"/>
    <n v="24000"/>
    <m/>
    <m/>
    <n v="24000"/>
    <s v="Northern Territory"/>
    <s v="Cross electorate"/>
    <s v="Firearms - Rifle"/>
    <x v="0"/>
  </r>
  <r>
    <x v="0"/>
    <x v="24"/>
    <n v="185250"/>
    <m/>
    <m/>
    <n v="185250"/>
    <s v="Northern Territory"/>
    <s v="Cross electorate"/>
    <s v="Rugby League"/>
    <x v="0"/>
  </r>
  <r>
    <x v="0"/>
    <x v="25"/>
    <n v="195000"/>
    <m/>
    <m/>
    <n v="195000"/>
    <s v="Northern Territory"/>
    <s v="Cross electorate"/>
    <s v="Rugby Union"/>
    <x v="0"/>
  </r>
  <r>
    <x v="0"/>
    <x v="26"/>
    <n v="117000"/>
    <m/>
    <m/>
    <n v="117000"/>
    <s v="Northern Territory"/>
    <s v="Cross electorate"/>
    <s v="Softball"/>
    <x v="0"/>
  </r>
  <r>
    <x v="0"/>
    <x v="27"/>
    <n v="72750"/>
    <m/>
    <m/>
    <n v="72750"/>
    <s v="Northern Territory"/>
    <s v="Cross electorate"/>
    <s v="Tenpin Bowling"/>
    <x v="0"/>
  </r>
  <r>
    <x v="0"/>
    <x v="28"/>
    <n v="37500"/>
    <m/>
    <m/>
    <n v="37500"/>
    <s v="Northern Territory"/>
    <s v="Cross electorate"/>
    <s v="Waterski"/>
    <x v="0"/>
  </r>
  <r>
    <x v="0"/>
    <x v="29"/>
    <n v="42000"/>
    <m/>
    <m/>
    <n v="42000"/>
    <s v="Northern Territory"/>
    <s v="Cross electorate"/>
    <s v="Yachting"/>
    <x v="0"/>
  </r>
  <r>
    <x v="0"/>
    <x v="30"/>
    <n v="23250"/>
    <m/>
    <m/>
    <n v="23250"/>
    <s v="Northern Territory"/>
    <s v="Cross electorate"/>
    <s v="Equine"/>
    <x v="0"/>
  </r>
  <r>
    <x v="0"/>
    <x v="31"/>
    <n v="28500"/>
    <m/>
    <m/>
    <n v="28500"/>
    <s v="Northern Territory"/>
    <s v="Cross electorate"/>
    <s v="Firearms - Pistol"/>
    <x v="0"/>
  </r>
  <r>
    <x v="0"/>
    <x v="32"/>
    <n v="131250"/>
    <m/>
    <m/>
    <n v="131250"/>
    <s v="Northern Territory"/>
    <s v="Cross electorate"/>
    <s v="Other"/>
    <x v="0"/>
  </r>
  <r>
    <x v="0"/>
    <x v="33"/>
    <n v="94500"/>
    <m/>
    <m/>
    <n v="94500"/>
    <s v="Northern Territory"/>
    <s v="Cross electorate"/>
    <s v="Squash"/>
    <x v="0"/>
  </r>
  <r>
    <x v="0"/>
    <x v="34"/>
    <n v="126000"/>
    <m/>
    <m/>
    <n v="126000"/>
    <s v="Northern Territory"/>
    <s v="Cross electorate"/>
    <s v="Swimming"/>
    <x v="0"/>
  </r>
  <r>
    <x v="0"/>
    <x v="35"/>
    <n v="80250"/>
    <m/>
    <m/>
    <n v="80250"/>
    <s v="Northern Territory"/>
    <s v="Cross electorate"/>
    <s v="Surf Life Saving"/>
    <x v="0"/>
  </r>
  <r>
    <x v="0"/>
    <x v="36"/>
    <n v="30000"/>
    <m/>
    <m/>
    <n v="30000"/>
    <s v="Northern Territory"/>
    <s v="Cross electorate"/>
    <s v="Table Tennis"/>
    <x v="0"/>
  </r>
  <r>
    <x v="0"/>
    <x v="37"/>
    <n v="186000"/>
    <m/>
    <m/>
    <n v="186000"/>
    <s v="Northern Territory"/>
    <s v="Cross electorate"/>
    <s v="Tennis"/>
    <x v="0"/>
  </r>
  <r>
    <x v="0"/>
    <x v="38"/>
    <n v="178500"/>
    <m/>
    <m/>
    <n v="178500"/>
    <s v="Northern Territory"/>
    <s v="Cross electorate"/>
    <s v="Touch Football"/>
    <x v="0"/>
  </r>
  <r>
    <x v="0"/>
    <x v="39"/>
    <n v="66000"/>
    <m/>
    <m/>
    <n v="66000"/>
    <s v="Northern Territory"/>
    <s v="Cross electorate"/>
    <s v="Triathlon"/>
    <x v="0"/>
  </r>
  <r>
    <x v="0"/>
    <x v="40"/>
    <n v="22500"/>
    <m/>
    <m/>
    <n v="22500"/>
    <s v="Northern Territory"/>
    <s v="Cross electorate"/>
    <s v="Equine"/>
    <x v="0"/>
  </r>
  <r>
    <x v="0"/>
    <x v="41"/>
    <n v="15000"/>
    <m/>
    <m/>
    <n v="15000"/>
    <s v="Northern Territory"/>
    <s v="Cross electorate"/>
    <s v="Darts"/>
    <x v="0"/>
  </r>
  <r>
    <x v="0"/>
    <x v="42"/>
    <n v="11250"/>
    <m/>
    <m/>
    <n v="11250"/>
    <s v="Northern Territory"/>
    <s v="Cross electorate"/>
    <s v="Weightlifting"/>
    <x v="0"/>
  </r>
  <r>
    <x v="0"/>
    <x v="43"/>
    <n v="30000"/>
    <m/>
    <m/>
    <n v="30000"/>
    <s v="Northern Territory"/>
    <s v="Cross electorate"/>
    <s v="Skate"/>
    <x v="0"/>
  </r>
  <r>
    <x v="0"/>
    <x v="44"/>
    <n v="7000"/>
    <m/>
    <m/>
    <n v="7000"/>
    <s v="Northern Territory"/>
    <s v="Cross electorate"/>
    <s v="Bowls"/>
    <x v="1"/>
  </r>
  <r>
    <x v="0"/>
    <x v="45"/>
    <n v="15000"/>
    <m/>
    <m/>
    <n v="15000"/>
    <s v="Northern Territory"/>
    <s v="Cross electorate"/>
    <s v="Basketball"/>
    <x v="2"/>
  </r>
  <r>
    <x v="0"/>
    <x v="46"/>
    <n v="20000"/>
    <m/>
    <m/>
    <n v="20000"/>
    <s v="Northern Territory"/>
    <s v="Cross electorate"/>
    <s v="Firearms - IPSC"/>
    <x v="3"/>
  </r>
  <r>
    <x v="0"/>
    <x v="47"/>
    <n v="15000"/>
    <m/>
    <m/>
    <n v="15000"/>
    <s v="Northern Territory"/>
    <s v="Cross electorate"/>
    <s v="Triathlon"/>
    <x v="4"/>
  </r>
  <r>
    <x v="0"/>
    <x v="48"/>
    <n v="12000"/>
    <m/>
    <m/>
    <n v="12000"/>
    <s v="Northern Territory"/>
    <s v="Cross electorate"/>
    <s v="Weightlifting"/>
    <x v="5"/>
  </r>
  <r>
    <x v="0"/>
    <x v="49"/>
    <n v="10000"/>
    <m/>
    <m/>
    <n v="10000"/>
    <s v="Northern Territory"/>
    <s v="Cross electorate"/>
    <s v="Dragon Boat"/>
    <x v="6"/>
  </r>
  <r>
    <x v="0"/>
    <x v="50"/>
    <n v="10000"/>
    <m/>
    <m/>
    <n v="10000"/>
    <s v="Northern Territory"/>
    <s v="Cross electorate"/>
    <s v="Volleyball"/>
    <x v="6"/>
  </r>
  <r>
    <x v="0"/>
    <x v="51"/>
    <m/>
    <n v="10000"/>
    <m/>
    <n v="10000"/>
    <s v="Northern Territory"/>
    <s v="Cross electorate"/>
    <s v="Swimming"/>
    <x v="7"/>
  </r>
  <r>
    <x v="0"/>
    <x v="52"/>
    <m/>
    <n v="6600"/>
    <m/>
    <n v="6600"/>
    <s v="Northern Territory"/>
    <s v="Cross electorate"/>
    <s v="Judo"/>
    <x v="8"/>
  </r>
  <r>
    <x v="0"/>
    <x v="53"/>
    <m/>
    <n v="25000"/>
    <m/>
    <n v="25000"/>
    <s v="Northern Territory"/>
    <s v="Cross electorate"/>
    <s v="Yachting"/>
    <x v="4"/>
  </r>
  <r>
    <x v="0"/>
    <x v="54"/>
    <m/>
    <n v="30000"/>
    <m/>
    <n v="30000"/>
    <s v="Northern Territory"/>
    <s v="Cross electorate"/>
    <s v="Tennis"/>
    <x v="9"/>
  </r>
  <r>
    <x v="0"/>
    <x v="55"/>
    <m/>
    <m/>
    <n v="70000"/>
    <n v="70000"/>
    <s v="Northern Territory"/>
    <s v="Cross electorate"/>
    <s v="Cycling"/>
    <x v="10"/>
  </r>
  <r>
    <x v="0"/>
    <x v="56"/>
    <m/>
    <m/>
    <n v="50000"/>
    <n v="50000"/>
    <s v="Northern Territory"/>
    <s v="Cross electorate"/>
    <s v="Basketball"/>
    <x v="10"/>
  </r>
  <r>
    <x v="0"/>
    <x v="57"/>
    <n v="2000"/>
    <m/>
    <m/>
    <n v="2000"/>
    <s v="Litchfield Region"/>
    <s v="Nelson"/>
    <s v="Hockey"/>
    <x v="11"/>
  </r>
  <r>
    <x v="0"/>
    <x v="58"/>
    <n v="500"/>
    <m/>
    <m/>
    <n v="500"/>
    <s v="Darwin"/>
    <s v="Casuarina"/>
    <s v="Hockey"/>
    <x v="11"/>
  </r>
  <r>
    <x v="0"/>
    <x v="59"/>
    <n v="500"/>
    <m/>
    <m/>
    <n v="500"/>
    <s v="Alice Springs"/>
    <s v="Araluen"/>
    <s v="AFL"/>
    <x v="11"/>
  </r>
  <r>
    <x v="0"/>
    <x v="60"/>
    <n v="500"/>
    <m/>
    <m/>
    <n v="500"/>
    <s v="Darwin"/>
    <s v="Nightcliff"/>
    <s v="Netball"/>
    <x v="11"/>
  </r>
  <r>
    <x v="0"/>
    <x v="61"/>
    <m/>
    <n v="4000"/>
    <m/>
    <n v="4000"/>
    <s v="Darwin"/>
    <s v="Wanguri"/>
    <s v="Basketball"/>
    <x v="11"/>
  </r>
  <r>
    <x v="0"/>
    <x v="62"/>
    <m/>
    <n v="3000"/>
    <m/>
    <n v="3000"/>
    <s v="Darwin"/>
    <s v="Nightcliff"/>
    <s v="Squash"/>
    <x v="11"/>
  </r>
  <r>
    <x v="0"/>
    <x v="63"/>
    <m/>
    <n v="1000"/>
    <m/>
    <n v="1000"/>
    <s v="Darwin"/>
    <s v="Casuarina"/>
    <s v="Hockey"/>
    <x v="11"/>
  </r>
  <r>
    <x v="0"/>
    <x v="64"/>
    <m/>
    <n v="3500"/>
    <m/>
    <n v="3500"/>
    <s v="Darwin"/>
    <s v="Wanguri"/>
    <s v="Hockey"/>
    <x v="11"/>
  </r>
  <r>
    <x v="0"/>
    <x v="65"/>
    <m/>
    <n v="3000"/>
    <m/>
    <n v="3000"/>
    <s v="Darwin"/>
    <s v="Cross electorate"/>
    <s v="Hockey"/>
    <x v="11"/>
  </r>
  <r>
    <x v="0"/>
    <x v="66"/>
    <m/>
    <n v="1000"/>
    <m/>
    <n v="1000"/>
    <s v="Darwin"/>
    <s v="Wanguri"/>
    <s v="Hockey"/>
    <x v="11"/>
  </r>
  <r>
    <x v="0"/>
    <x v="67"/>
    <m/>
    <n v="500"/>
    <m/>
    <n v="500"/>
    <s v="Darwin"/>
    <s v="Sanderson"/>
    <s v="Hockey"/>
    <x v="11"/>
  </r>
  <r>
    <x v="0"/>
    <x v="68"/>
    <m/>
    <n v="500"/>
    <m/>
    <n v="500"/>
    <s v="Darwin"/>
    <s v="Casuarina"/>
    <s v="Hockey"/>
    <x v="11"/>
  </r>
  <r>
    <x v="0"/>
    <x v="69"/>
    <m/>
    <n v="500"/>
    <m/>
    <n v="500"/>
    <s v="Darwin"/>
    <s v="Nightcliff"/>
    <s v="Hockey"/>
    <x v="11"/>
  </r>
  <r>
    <x v="0"/>
    <x v="70"/>
    <m/>
    <n v="500"/>
    <m/>
    <n v="500"/>
    <s v="Darwin"/>
    <s v="Nightcliff"/>
    <s v="Hockey"/>
    <x v="11"/>
  </r>
  <r>
    <x v="0"/>
    <x v="71"/>
    <m/>
    <n v="2000"/>
    <m/>
    <n v="2000"/>
    <s v="Alice Springs"/>
    <s v="Cross electorate"/>
    <s v="Cricket"/>
    <x v="11"/>
  </r>
  <r>
    <x v="0"/>
    <x v="72"/>
    <m/>
    <n v="2000"/>
    <m/>
    <n v="2000"/>
    <s v="Alice Springs"/>
    <s v="Cross electorate"/>
    <s v="Netball"/>
    <x v="11"/>
  </r>
  <r>
    <x v="0"/>
    <x v="73"/>
    <m/>
    <n v="500"/>
    <m/>
    <n v="500"/>
    <s v="Darwin"/>
    <s v="Fong Lim"/>
    <s v="AFL"/>
    <x v="11"/>
  </r>
  <r>
    <x v="0"/>
    <x v="74"/>
    <m/>
    <n v="2500"/>
    <m/>
    <n v="2500"/>
    <s v="Darwin"/>
    <s v="Cross electorate"/>
    <s v="Swimming"/>
    <x v="11"/>
  </r>
  <r>
    <x v="0"/>
    <x v="75"/>
    <m/>
    <n v="500"/>
    <m/>
    <n v="500"/>
    <s v="Darwin"/>
    <s v="Fong Lim"/>
    <s v="AFL"/>
    <x v="11"/>
  </r>
  <r>
    <x v="0"/>
    <x v="76"/>
    <m/>
    <n v="500"/>
    <m/>
    <n v="500"/>
    <s v="Darwin"/>
    <s v="Sanderson"/>
    <s v="Rugby League"/>
    <x v="11"/>
  </r>
  <r>
    <x v="0"/>
    <x v="77"/>
    <m/>
    <n v="500"/>
    <m/>
    <n v="500"/>
    <s v="Darwin"/>
    <s v="Karama"/>
    <s v="AFL"/>
    <x v="11"/>
  </r>
  <r>
    <x v="0"/>
    <x v="78"/>
    <m/>
    <n v="500"/>
    <m/>
    <n v="500"/>
    <s v="Darwin"/>
    <s v="Sanderson"/>
    <s v="AFL"/>
    <x v="11"/>
  </r>
  <r>
    <x v="0"/>
    <x v="79"/>
    <m/>
    <n v="500"/>
    <m/>
    <n v="500"/>
    <s v="Darwin"/>
    <s v="Casuarina"/>
    <s v="AFL"/>
    <x v="11"/>
  </r>
  <r>
    <x v="0"/>
    <x v="80"/>
    <m/>
    <n v="500"/>
    <m/>
    <n v="500"/>
    <s v="Darwin"/>
    <s v="Wanguri"/>
    <s v="AFL"/>
    <x v="11"/>
  </r>
  <r>
    <x v="0"/>
    <x v="81"/>
    <m/>
    <n v="500"/>
    <m/>
    <n v="500"/>
    <s v="Darwin"/>
    <s v="Karama"/>
    <s v="AFL"/>
    <x v="11"/>
  </r>
  <r>
    <x v="0"/>
    <x v="82"/>
    <m/>
    <n v="500"/>
    <m/>
    <n v="500"/>
    <s v="Darwin"/>
    <s v="Cross electorate"/>
    <s v="AFL"/>
    <x v="11"/>
  </r>
  <r>
    <x v="0"/>
    <x v="83"/>
    <m/>
    <n v="2000"/>
    <m/>
    <n v="2000"/>
    <s v="Darwin"/>
    <s v="Sanderson"/>
    <s v="Netball"/>
    <x v="11"/>
  </r>
  <r>
    <x v="0"/>
    <x v="84"/>
    <m/>
    <n v="2000"/>
    <m/>
    <n v="2000"/>
    <s v="Alice Springs"/>
    <s v="Cross electorate"/>
    <s v="Rugby League"/>
    <x v="11"/>
  </r>
  <r>
    <x v="0"/>
    <x v="85"/>
    <m/>
    <n v="1000"/>
    <m/>
    <n v="1000"/>
    <s v="Darwin"/>
    <s v="Cross electorate"/>
    <s v="Hockey"/>
    <x v="11"/>
  </r>
  <r>
    <x v="0"/>
    <x v="86"/>
    <m/>
    <n v="2000"/>
    <m/>
    <n v="2000"/>
    <s v="Darwin"/>
    <s v="Cross electorate"/>
    <s v="Basketball"/>
    <x v="11"/>
  </r>
  <r>
    <x v="0"/>
    <x v="87"/>
    <m/>
    <m/>
    <n v="4000"/>
    <n v="4000"/>
    <s v="Darwin"/>
    <s v="Cross electorate"/>
    <s v="Basketball"/>
    <x v="11"/>
  </r>
  <r>
    <x v="0"/>
    <x v="88"/>
    <m/>
    <m/>
    <n v="1500"/>
    <n v="1500"/>
    <s v="Darwin"/>
    <s v="Cross electorate"/>
    <s v="Rugby League"/>
    <x v="11"/>
  </r>
  <r>
    <x v="0"/>
    <x v="89"/>
    <m/>
    <m/>
    <n v="5500"/>
    <n v="5500"/>
    <s v="Darwin"/>
    <s v="Cross electorate"/>
    <s v="Tenpin Bowling"/>
    <x v="11"/>
  </r>
  <r>
    <x v="1"/>
    <x v="90"/>
    <m/>
    <m/>
    <m/>
    <n v="0"/>
    <m/>
    <m/>
    <m/>
    <x v="12"/>
  </r>
  <r>
    <x v="2"/>
    <x v="91"/>
    <n v="120000"/>
    <m/>
    <m/>
    <n v="120000"/>
    <s v="Alice Springs"/>
    <s v="Braitling"/>
    <s v="Other"/>
    <x v="0"/>
  </r>
  <r>
    <x v="2"/>
    <x v="92"/>
    <n v="90000"/>
    <m/>
    <m/>
    <n v="90000"/>
    <s v="Northern Territory"/>
    <s v="Cross electorate"/>
    <s v="Other"/>
    <x v="0"/>
  </r>
  <r>
    <x v="2"/>
    <x v="93"/>
    <n v="75000"/>
    <m/>
    <m/>
    <n v="75000"/>
    <s v="Northern Territory"/>
    <s v="Cross electorate"/>
    <s v="Other"/>
    <x v="0"/>
  </r>
  <r>
    <x v="2"/>
    <x v="94"/>
    <n v="60000"/>
    <m/>
    <m/>
    <n v="60000"/>
    <s v="Alice Springs"/>
    <s v="Braitling"/>
    <s v="Other"/>
    <x v="0"/>
  </r>
  <r>
    <x v="2"/>
    <x v="95"/>
    <n v="67500"/>
    <m/>
    <m/>
    <n v="67500"/>
    <s v="Northern Territory"/>
    <s v="Cross electorate"/>
    <s v="Other"/>
    <x v="0"/>
  </r>
  <r>
    <x v="2"/>
    <x v="96"/>
    <n v="52500"/>
    <m/>
    <m/>
    <n v="52500"/>
    <s v="Alice Springs"/>
    <s v="Barkly"/>
    <s v="Other"/>
    <x v="0"/>
  </r>
  <r>
    <x v="2"/>
    <x v="97"/>
    <n v="120000"/>
    <m/>
    <m/>
    <n v="120000"/>
    <s v="Northern Territory"/>
    <s v="Cross electorate"/>
    <s v="Other"/>
    <x v="0"/>
  </r>
  <r>
    <x v="2"/>
    <x v="98"/>
    <n v="41500"/>
    <m/>
    <m/>
    <n v="41500"/>
    <s v="Alice Springs"/>
    <s v="Greatorex"/>
    <s v="Other"/>
    <x v="0"/>
  </r>
  <r>
    <x v="2"/>
    <x v="99"/>
    <n v="41500"/>
    <m/>
    <m/>
    <n v="41500"/>
    <s v="Darwin"/>
    <s v="Fong Lim"/>
    <s v="Other"/>
    <x v="0"/>
  </r>
  <r>
    <x v="2"/>
    <x v="100"/>
    <n v="105000"/>
    <m/>
    <m/>
    <n v="105000"/>
    <s v="Northern Territory"/>
    <s v="Cross electorate"/>
    <s v="Other"/>
    <x v="0"/>
  </r>
  <r>
    <x v="2"/>
    <x v="101"/>
    <n v="67500"/>
    <m/>
    <m/>
    <n v="67500"/>
    <s v="Northern Territory"/>
    <s v="Cross electorate"/>
    <s v="Other"/>
    <x v="0"/>
  </r>
  <r>
    <x v="2"/>
    <x v="102"/>
    <n v="112500"/>
    <m/>
    <m/>
    <n v="112500"/>
    <s v="Northern Territory"/>
    <s v="Cross electorate"/>
    <s v="Other"/>
    <x v="0"/>
  </r>
  <r>
    <x v="2"/>
    <x v="103"/>
    <n v="105000"/>
    <m/>
    <m/>
    <n v="105000"/>
    <s v="Alice Springs"/>
    <s v="Greatorex"/>
    <s v="Other"/>
    <x v="0"/>
  </r>
  <r>
    <x v="2"/>
    <x v="104"/>
    <n v="105000"/>
    <m/>
    <m/>
    <n v="105000"/>
    <s v="Katherine"/>
    <s v="Katherine"/>
    <s v="Other"/>
    <x v="0"/>
  </r>
  <r>
    <x v="2"/>
    <x v="105"/>
    <n v="105000"/>
    <m/>
    <m/>
    <n v="105000"/>
    <s v="Darwin"/>
    <s v="Drysdale"/>
    <s v="Other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 rowHeaderCaption="Grant Type and Purpose">
  <location ref="B5:E116" firstHeaderRow="2" firstDataRow="2" firstDataCol="3"/>
  <pivotFields count="10">
    <pivotField axis="axisRow" compact="0" outline="0" showAll="0">
      <items count="4">
        <item x="2"/>
        <item x="0"/>
        <item x="1"/>
        <item t="default"/>
      </items>
    </pivotField>
    <pivotField axis="axisRow" compact="0" outline="0" showAll="0" defaultSubtotal="0">
      <items count="118">
        <item m="1" x="116"/>
        <item m="1" x="111"/>
        <item x="0"/>
        <item x="91"/>
        <item x="1"/>
        <item x="92"/>
        <item x="3"/>
        <item x="2"/>
        <item x="56"/>
        <item x="45"/>
        <item x="72"/>
        <item x="5"/>
        <item x="44"/>
        <item x="6"/>
        <item x="77"/>
        <item x="63"/>
        <item x="76"/>
        <item x="7"/>
        <item x="55"/>
        <item x="93"/>
        <item x="49"/>
        <item x="65"/>
        <item x="40"/>
        <item x="75"/>
        <item x="8"/>
        <item x="94"/>
        <item x="68"/>
        <item x="10"/>
        <item x="95"/>
        <item x="96"/>
        <item x="11"/>
        <item x="46"/>
        <item x="69"/>
        <item x="81"/>
        <item x="70"/>
        <item m="1" x="113"/>
        <item x="84"/>
        <item x="78"/>
        <item x="67"/>
        <item x="66"/>
        <item x="85"/>
        <item x="9"/>
        <item x="52"/>
        <item x="80"/>
        <item x="64"/>
        <item x="97"/>
        <item x="83"/>
        <item x="87"/>
        <item x="79"/>
        <item x="12"/>
        <item x="73"/>
        <item x="88"/>
        <item x="20"/>
        <item x="13"/>
        <item x="4"/>
        <item x="15"/>
        <item x="16"/>
        <item x="17"/>
        <item x="41"/>
        <item x="18"/>
        <item x="19"/>
        <item x="22"/>
        <item x="21"/>
        <item x="23"/>
        <item x="24"/>
        <item x="25"/>
        <item x="26"/>
        <item x="36"/>
        <item x="14"/>
        <item x="27"/>
        <item x="28"/>
        <item x="42"/>
        <item x="48"/>
        <item x="86"/>
        <item x="31"/>
        <item x="30"/>
        <item m="1" x="112"/>
        <item m="1" x="117"/>
        <item m="1" x="115"/>
        <item x="62"/>
        <item x="32"/>
        <item x="82"/>
        <item x="101"/>
        <item m="1" x="107"/>
        <item x="100"/>
        <item x="33"/>
        <item x="35"/>
        <item x="34"/>
        <item x="51"/>
        <item x="71"/>
        <item x="74"/>
        <item x="89"/>
        <item x="37"/>
        <item x="54"/>
        <item m="1" x="114"/>
        <item x="102"/>
        <item x="38"/>
        <item x="39"/>
        <item x="47"/>
        <item x="50"/>
        <item x="29"/>
        <item x="53"/>
        <item x="103"/>
        <item x="104"/>
        <item x="105"/>
        <item x="90"/>
        <item x="43"/>
        <item x="61"/>
        <item x="98"/>
        <item x="99"/>
        <item m="1" x="109"/>
        <item m="1" x="108"/>
        <item m="1" x="110"/>
        <item m="1" x="106"/>
        <item x="57"/>
        <item x="58"/>
        <item x="59"/>
        <item x="60"/>
      </items>
    </pivotField>
    <pivotField dataField="1" compact="0" outline="0" multipleItemSelectionAllowed="1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3">
        <item x="9"/>
        <item x="4"/>
        <item x="6"/>
        <item x="0"/>
        <item x="10"/>
        <item x="8"/>
        <item x="2"/>
        <item x="5"/>
        <item x="3"/>
        <item x="1"/>
        <item x="7"/>
        <item x="11"/>
        <item x="12"/>
      </items>
    </pivotField>
  </pivotFields>
  <rowFields count="3">
    <field x="0"/>
    <field x="1"/>
    <field x="9"/>
  </rowFields>
  <rowItems count="110">
    <i>
      <x/>
      <x v="3"/>
      <x v="3"/>
    </i>
    <i r="1">
      <x v="5"/>
      <x v="3"/>
    </i>
    <i r="1">
      <x v="19"/>
      <x v="3"/>
    </i>
    <i r="1">
      <x v="25"/>
      <x v="3"/>
    </i>
    <i r="1">
      <x v="28"/>
      <x v="3"/>
    </i>
    <i r="1">
      <x v="29"/>
      <x v="3"/>
    </i>
    <i r="1">
      <x v="45"/>
      <x v="3"/>
    </i>
    <i r="1">
      <x v="82"/>
      <x v="3"/>
    </i>
    <i r="1">
      <x v="84"/>
      <x v="3"/>
    </i>
    <i r="1">
      <x v="95"/>
      <x v="3"/>
    </i>
    <i r="1">
      <x v="102"/>
      <x v="3"/>
    </i>
    <i r="1">
      <x v="103"/>
      <x v="3"/>
    </i>
    <i r="1">
      <x v="104"/>
      <x v="3"/>
    </i>
    <i r="1">
      <x v="108"/>
      <x v="3"/>
    </i>
    <i r="1">
      <x v="109"/>
      <x v="3"/>
    </i>
    <i t="default">
      <x/>
    </i>
    <i>
      <x v="1"/>
      <x v="2"/>
      <x v="3"/>
    </i>
    <i r="1">
      <x v="4"/>
      <x v="3"/>
    </i>
    <i r="1">
      <x v="6"/>
      <x v="3"/>
    </i>
    <i r="1">
      <x v="7"/>
      <x v="3"/>
    </i>
    <i r="1">
      <x v="8"/>
      <x v="4"/>
    </i>
    <i r="1">
      <x v="9"/>
      <x v="6"/>
    </i>
    <i r="1">
      <x v="10"/>
      <x v="11"/>
    </i>
    <i r="1">
      <x v="11"/>
      <x v="3"/>
    </i>
    <i r="1">
      <x v="12"/>
      <x v="9"/>
    </i>
    <i r="1">
      <x v="13"/>
      <x v="3"/>
    </i>
    <i r="1">
      <x v="14"/>
      <x v="11"/>
    </i>
    <i r="1">
      <x v="15"/>
      <x v="11"/>
    </i>
    <i r="1">
      <x v="16"/>
      <x v="11"/>
    </i>
    <i r="1">
      <x v="17"/>
      <x v="3"/>
    </i>
    <i r="1">
      <x v="18"/>
      <x v="4"/>
    </i>
    <i r="1">
      <x v="20"/>
      <x v="2"/>
    </i>
    <i r="1">
      <x v="21"/>
      <x v="11"/>
    </i>
    <i r="1">
      <x v="22"/>
      <x v="3"/>
    </i>
    <i r="1">
      <x v="23"/>
      <x v="11"/>
    </i>
    <i r="1">
      <x v="24"/>
      <x v="3"/>
    </i>
    <i r="1">
      <x v="26"/>
      <x v="11"/>
    </i>
    <i r="1">
      <x v="27"/>
      <x v="3"/>
    </i>
    <i r="1">
      <x v="30"/>
      <x v="3"/>
    </i>
    <i r="1">
      <x v="31"/>
      <x v="8"/>
    </i>
    <i r="1">
      <x v="32"/>
      <x v="11"/>
    </i>
    <i r="1">
      <x v="33"/>
      <x v="11"/>
    </i>
    <i r="1">
      <x v="34"/>
      <x v="11"/>
    </i>
    <i r="1">
      <x v="36"/>
      <x v="11"/>
    </i>
    <i r="1">
      <x v="37"/>
      <x v="11"/>
    </i>
    <i r="1">
      <x v="38"/>
      <x v="11"/>
    </i>
    <i r="1">
      <x v="39"/>
      <x v="11"/>
    </i>
    <i r="1">
      <x v="40"/>
      <x v="11"/>
    </i>
    <i r="1">
      <x v="41"/>
      <x v="3"/>
    </i>
    <i r="1">
      <x v="42"/>
      <x v="5"/>
    </i>
    <i r="1">
      <x v="43"/>
      <x v="11"/>
    </i>
    <i r="1">
      <x v="44"/>
      <x v="11"/>
    </i>
    <i r="1">
      <x v="46"/>
      <x v="11"/>
    </i>
    <i r="1">
      <x v="47"/>
      <x v="11"/>
    </i>
    <i r="1">
      <x v="48"/>
      <x v="11"/>
    </i>
    <i r="1">
      <x v="49"/>
      <x v="3"/>
    </i>
    <i r="1">
      <x v="50"/>
      <x v="11"/>
    </i>
    <i r="1">
      <x v="51"/>
      <x v="11"/>
    </i>
    <i r="1">
      <x v="52"/>
      <x v="3"/>
    </i>
    <i r="1">
      <x v="53"/>
      <x v="3"/>
    </i>
    <i r="1">
      <x v="54"/>
      <x v="3"/>
    </i>
    <i r="1">
      <x v="55"/>
      <x v="3"/>
    </i>
    <i r="1">
      <x v="56"/>
      <x v="3"/>
    </i>
    <i r="1">
      <x v="57"/>
      <x v="3"/>
    </i>
    <i r="1">
      <x v="58"/>
      <x v="3"/>
    </i>
    <i r="1">
      <x v="59"/>
      <x v="3"/>
    </i>
    <i r="1">
      <x v="60"/>
      <x v="3"/>
    </i>
    <i r="1">
      <x v="61"/>
      <x v="3"/>
    </i>
    <i r="1">
      <x v="62"/>
      <x v="3"/>
    </i>
    <i r="1">
      <x v="63"/>
      <x v="3"/>
    </i>
    <i r="1">
      <x v="64"/>
      <x v="3"/>
    </i>
    <i r="1">
      <x v="65"/>
      <x v="3"/>
    </i>
    <i r="1">
      <x v="66"/>
      <x v="3"/>
    </i>
    <i r="1">
      <x v="67"/>
      <x v="3"/>
    </i>
    <i r="1">
      <x v="68"/>
      <x v="3"/>
    </i>
    <i r="1">
      <x v="69"/>
      <x v="3"/>
    </i>
    <i r="1">
      <x v="70"/>
      <x v="3"/>
    </i>
    <i r="1">
      <x v="71"/>
      <x v="3"/>
    </i>
    <i r="1">
      <x v="72"/>
      <x v="7"/>
    </i>
    <i r="1">
      <x v="73"/>
      <x v="11"/>
    </i>
    <i r="1">
      <x v="74"/>
      <x v="3"/>
    </i>
    <i r="1">
      <x v="75"/>
      <x v="3"/>
    </i>
    <i r="1">
      <x v="79"/>
      <x v="11"/>
    </i>
    <i r="1">
      <x v="80"/>
      <x v="3"/>
    </i>
    <i r="1">
      <x v="81"/>
      <x v="11"/>
    </i>
    <i r="1">
      <x v="85"/>
      <x v="3"/>
    </i>
    <i r="1">
      <x v="86"/>
      <x v="3"/>
    </i>
    <i r="1">
      <x v="87"/>
      <x v="3"/>
    </i>
    <i r="1">
      <x v="88"/>
      <x v="10"/>
    </i>
    <i r="1">
      <x v="89"/>
      <x v="11"/>
    </i>
    <i r="1">
      <x v="90"/>
      <x v="11"/>
    </i>
    <i r="1">
      <x v="91"/>
      <x v="11"/>
    </i>
    <i r="1">
      <x v="92"/>
      <x v="3"/>
    </i>
    <i r="1">
      <x v="93"/>
      <x/>
    </i>
    <i r="1">
      <x v="96"/>
      <x v="3"/>
    </i>
    <i r="1">
      <x v="97"/>
      <x v="3"/>
    </i>
    <i r="1">
      <x v="98"/>
      <x v="1"/>
    </i>
    <i r="1">
      <x v="99"/>
      <x v="2"/>
    </i>
    <i r="1">
      <x v="100"/>
      <x v="3"/>
    </i>
    <i r="1">
      <x v="101"/>
      <x v="1"/>
    </i>
    <i r="1">
      <x v="106"/>
      <x v="3"/>
    </i>
    <i r="1">
      <x v="107"/>
      <x v="11"/>
    </i>
    <i r="1">
      <x v="114"/>
      <x v="11"/>
    </i>
    <i r="1">
      <x v="115"/>
      <x v="11"/>
    </i>
    <i r="1">
      <x v="116"/>
      <x v="11"/>
    </i>
    <i r="1">
      <x v="117"/>
      <x v="11"/>
    </i>
    <i t="default">
      <x v="1"/>
    </i>
    <i>
      <x v="2"/>
      <x v="105"/>
      <x v="12"/>
    </i>
    <i t="default">
      <x v="2"/>
    </i>
    <i t="grand">
      <x/>
    </i>
  </rowItems>
  <colItems count="1">
    <i/>
  </colItems>
  <dataFields count="1">
    <dataField name="Sum of Total Paid at 31.03.14" fld="2" baseField="0" baseItem="0"/>
  </dataFields>
  <formats count="295">
    <format dxfId="3159">
      <pivotArea collapsedLevelsAreSubtotals="1" fieldPosition="0">
        <references count="1">
          <reference field="0" count="1">
            <x v="0"/>
          </reference>
        </references>
      </pivotArea>
    </format>
    <format dxfId="3158">
      <pivotArea collapsedLevelsAreSubtotals="1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3157">
      <pivotArea collapsedLevelsAreSubtotals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9" count="1">
            <x v="3"/>
          </reference>
        </references>
      </pivotArea>
    </format>
    <format dxfId="3156">
      <pivotArea collapsedLevelsAreSubtotals="1" fieldPosition="0">
        <references count="2">
          <reference field="0" count="1" selected="0">
            <x v="0"/>
          </reference>
          <reference field="1" count="1">
            <x v="5"/>
          </reference>
        </references>
      </pivotArea>
    </format>
    <format dxfId="3155">
      <pivotArea collapsedLevelsAreSubtotals="1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9" count="1">
            <x v="3"/>
          </reference>
        </references>
      </pivotArea>
    </format>
    <format dxfId="3154">
      <pivotArea collapsedLevelsAreSubtotals="1" fieldPosition="0">
        <references count="2">
          <reference field="0" count="1" selected="0">
            <x v="0"/>
          </reference>
          <reference field="1" count="1">
            <x v="19"/>
          </reference>
        </references>
      </pivotArea>
    </format>
    <format dxfId="3153">
      <pivotArea collapsedLevelsAreSubtotals="1" fieldPosition="0">
        <references count="3">
          <reference field="0" count="1" selected="0">
            <x v="0"/>
          </reference>
          <reference field="1" count="1" selected="0">
            <x v="19"/>
          </reference>
          <reference field="9" count="1">
            <x v="3"/>
          </reference>
        </references>
      </pivotArea>
    </format>
    <format dxfId="3152">
      <pivotArea collapsedLevelsAreSubtotals="1" fieldPosition="0">
        <references count="2">
          <reference field="0" count="1" selected="0">
            <x v="0"/>
          </reference>
          <reference field="1" count="1">
            <x v="25"/>
          </reference>
        </references>
      </pivotArea>
    </format>
    <format dxfId="3151">
      <pivotArea collapsedLevelsAreSubtotals="1" fieldPosition="0">
        <references count="3">
          <reference field="0" count="1" selected="0">
            <x v="0"/>
          </reference>
          <reference field="1" count="1" selected="0">
            <x v="25"/>
          </reference>
          <reference field="9" count="1">
            <x v="3"/>
          </reference>
        </references>
      </pivotArea>
    </format>
    <format dxfId="3150">
      <pivotArea collapsedLevelsAreSubtotals="1" fieldPosition="0">
        <references count="2">
          <reference field="0" count="1" selected="0">
            <x v="0"/>
          </reference>
          <reference field="1" count="1">
            <x v="28"/>
          </reference>
        </references>
      </pivotArea>
    </format>
    <format dxfId="3149">
      <pivotArea collapsedLevelsAreSubtotals="1" fieldPosition="0">
        <references count="3">
          <reference field="0" count="1" selected="0">
            <x v="0"/>
          </reference>
          <reference field="1" count="1" selected="0">
            <x v="28"/>
          </reference>
          <reference field="9" count="1">
            <x v="3"/>
          </reference>
        </references>
      </pivotArea>
    </format>
    <format dxfId="3148">
      <pivotArea collapsedLevelsAreSubtotals="1" fieldPosition="0">
        <references count="2">
          <reference field="0" count="1" selected="0">
            <x v="0"/>
          </reference>
          <reference field="1" count="1">
            <x v="29"/>
          </reference>
        </references>
      </pivotArea>
    </format>
    <format dxfId="3147">
      <pivotArea collapsedLevelsAreSubtotals="1" fieldPosition="0">
        <references count="3">
          <reference field="0" count="1" selected="0">
            <x v="0"/>
          </reference>
          <reference field="1" count="1" selected="0">
            <x v="29"/>
          </reference>
          <reference field="9" count="1">
            <x v="3"/>
          </reference>
        </references>
      </pivotArea>
    </format>
    <format dxfId="3146">
      <pivotArea collapsedLevelsAreSubtotals="1" fieldPosition="0">
        <references count="2">
          <reference field="0" count="1" selected="0">
            <x v="0"/>
          </reference>
          <reference field="1" count="1">
            <x v="45"/>
          </reference>
        </references>
      </pivotArea>
    </format>
    <format dxfId="3145">
      <pivotArea collapsedLevelsAreSubtotals="1" fieldPosition="0">
        <references count="3">
          <reference field="0" count="1" selected="0">
            <x v="0"/>
          </reference>
          <reference field="1" count="1" selected="0">
            <x v="45"/>
          </reference>
          <reference field="9" count="1">
            <x v="3"/>
          </reference>
        </references>
      </pivotArea>
    </format>
    <format dxfId="3144">
      <pivotArea collapsedLevelsAreSubtotals="1" fieldPosition="0">
        <references count="2">
          <reference field="0" count="1" selected="0">
            <x v="0"/>
          </reference>
          <reference field="1" count="1">
            <x v="76"/>
          </reference>
        </references>
      </pivotArea>
    </format>
    <format dxfId="3143">
      <pivotArea collapsedLevelsAreSubtotals="1" fieldPosition="0">
        <references count="3">
          <reference field="0" count="1" selected="0">
            <x v="0"/>
          </reference>
          <reference field="1" count="1" selected="0">
            <x v="76"/>
          </reference>
          <reference field="9" count="1">
            <x v="3"/>
          </reference>
        </references>
      </pivotArea>
    </format>
    <format dxfId="3142">
      <pivotArea collapsedLevelsAreSubtotals="1" fieldPosition="0">
        <references count="2">
          <reference field="0" count="1" selected="0">
            <x v="0"/>
          </reference>
          <reference field="1" count="1">
            <x v="77"/>
          </reference>
        </references>
      </pivotArea>
    </format>
    <format dxfId="3141">
      <pivotArea collapsedLevelsAreSubtotals="1" fieldPosition="0">
        <references count="3">
          <reference field="0" count="1" selected="0">
            <x v="0"/>
          </reference>
          <reference field="1" count="1" selected="0">
            <x v="77"/>
          </reference>
          <reference field="9" count="1">
            <x v="3"/>
          </reference>
        </references>
      </pivotArea>
    </format>
    <format dxfId="3140">
      <pivotArea collapsedLevelsAreSubtotals="1" fieldPosition="0">
        <references count="2">
          <reference field="0" count="1" selected="0">
            <x v="0"/>
          </reference>
          <reference field="1" count="1">
            <x v="82"/>
          </reference>
        </references>
      </pivotArea>
    </format>
    <format dxfId="3139">
      <pivotArea collapsedLevelsAreSubtotals="1" fieldPosition="0">
        <references count="3">
          <reference field="0" count="1" selected="0">
            <x v="0"/>
          </reference>
          <reference field="1" count="1" selected="0">
            <x v="82"/>
          </reference>
          <reference field="9" count="1">
            <x v="3"/>
          </reference>
        </references>
      </pivotArea>
    </format>
    <format dxfId="3138">
      <pivotArea collapsedLevelsAreSubtotals="1" fieldPosition="0">
        <references count="2">
          <reference field="0" count="1" selected="0">
            <x v="0"/>
          </reference>
          <reference field="1" count="1">
            <x v="84"/>
          </reference>
        </references>
      </pivotArea>
    </format>
    <format dxfId="3137">
      <pivotArea collapsedLevelsAreSubtotals="1" fieldPosition="0">
        <references count="3">
          <reference field="0" count="1" selected="0">
            <x v="0"/>
          </reference>
          <reference field="1" count="1" selected="0">
            <x v="84"/>
          </reference>
          <reference field="9" count="1">
            <x v="3"/>
          </reference>
        </references>
      </pivotArea>
    </format>
    <format dxfId="3136">
      <pivotArea collapsedLevelsAreSubtotals="1" fieldPosition="0">
        <references count="2">
          <reference field="0" count="1" selected="0">
            <x v="0"/>
          </reference>
          <reference field="1" count="1">
            <x v="95"/>
          </reference>
        </references>
      </pivotArea>
    </format>
    <format dxfId="3135">
      <pivotArea collapsedLevelsAreSubtotals="1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9" count="1">
            <x v="3"/>
          </reference>
        </references>
      </pivotArea>
    </format>
    <format dxfId="3134">
      <pivotArea collapsedLevelsAreSubtotals="1" fieldPosition="0">
        <references count="2">
          <reference field="0" count="1" selected="0">
            <x v="0"/>
          </reference>
          <reference field="1" count="1">
            <x v="102"/>
          </reference>
        </references>
      </pivotArea>
    </format>
    <format dxfId="3133">
      <pivotArea collapsedLevelsAreSubtotals="1" fieldPosition="0">
        <references count="3">
          <reference field="0" count="1" selected="0">
            <x v="0"/>
          </reference>
          <reference field="1" count="1" selected="0">
            <x v="102"/>
          </reference>
          <reference field="9" count="1">
            <x v="3"/>
          </reference>
        </references>
      </pivotArea>
    </format>
    <format dxfId="3132">
      <pivotArea collapsedLevelsAreSubtotals="1" fieldPosition="0">
        <references count="2">
          <reference field="0" count="1" selected="0">
            <x v="0"/>
          </reference>
          <reference field="1" count="1">
            <x v="103"/>
          </reference>
        </references>
      </pivotArea>
    </format>
    <format dxfId="3131">
      <pivotArea collapsedLevelsAreSubtotals="1" fieldPosition="0">
        <references count="3">
          <reference field="0" count="1" selected="0">
            <x v="0"/>
          </reference>
          <reference field="1" count="1" selected="0">
            <x v="103"/>
          </reference>
          <reference field="9" count="1">
            <x v="3"/>
          </reference>
        </references>
      </pivotArea>
    </format>
    <format dxfId="3130">
      <pivotArea collapsedLevelsAreSubtotals="1" fieldPosition="0">
        <references count="2">
          <reference field="0" count="1" selected="0">
            <x v="0"/>
          </reference>
          <reference field="1" count="1">
            <x v="104"/>
          </reference>
        </references>
      </pivotArea>
    </format>
    <format dxfId="3129">
      <pivotArea collapsedLevelsAreSubtotals="1" fieldPosition="0">
        <references count="3">
          <reference field="0" count="1" selected="0">
            <x v="0"/>
          </reference>
          <reference field="1" count="1" selected="0">
            <x v="104"/>
          </reference>
          <reference field="9" count="1">
            <x v="3"/>
          </reference>
        </references>
      </pivotArea>
    </format>
    <format dxfId="3128">
      <pivotArea collapsedLevelsAreSubtotals="1" fieldPosition="0">
        <references count="1">
          <reference field="0" count="1">
            <x v="1"/>
          </reference>
        </references>
      </pivotArea>
    </format>
    <format dxfId="3127">
      <pivotArea collapsedLevelsAreSubtotals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126">
      <pivotArea collapsedLevelsAreSubtotals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9" count="1">
            <x v="11"/>
          </reference>
        </references>
      </pivotArea>
    </format>
    <format dxfId="3125">
      <pivotArea collapsedLevelsAreSubtotals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124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9" count="1">
            <x v="11"/>
          </reference>
        </references>
      </pivotArea>
    </format>
    <format dxfId="3123">
      <pivotArea collapsedLevelsAreSubtotals="1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22">
      <pivotArea collapsedLevelsAreSubtotals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9" count="1">
            <x v="3"/>
          </reference>
        </references>
      </pivotArea>
    </format>
    <format dxfId="3121">
      <pivotArea collapsedLevelsAreSubtotals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3120">
      <pivotArea collapsedLevelsAreSubtotals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9" count="1">
            <x v="3"/>
          </reference>
        </references>
      </pivotArea>
    </format>
    <format dxfId="3119">
      <pivotArea collapsedLevelsAreSubtotals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3118">
      <pivotArea collapsedLevelsAreSubtotals="1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9" count="1">
            <x v="3"/>
          </reference>
        </references>
      </pivotArea>
    </format>
    <format dxfId="3117">
      <pivotArea collapsedLevelsAreSubtotals="1" fieldPosition="0">
        <references count="2">
          <reference field="0" count="1" selected="0">
            <x v="1"/>
          </reference>
          <reference field="1" count="1">
            <x v="7"/>
          </reference>
        </references>
      </pivotArea>
    </format>
    <format dxfId="3116">
      <pivotArea collapsedLevelsAreSubtotals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9" count="1">
            <x v="3"/>
          </reference>
        </references>
      </pivotArea>
    </format>
    <format dxfId="3115">
      <pivotArea collapsedLevelsAreSubtotals="1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3114">
      <pivotArea collapsedLevelsAreSubtotals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>
            <x v="6"/>
          </reference>
        </references>
      </pivotArea>
    </format>
    <format dxfId="3113">
      <pivotArea collapsedLevelsAreSubtotals="1" fieldPosition="0">
        <references count="2">
          <reference field="0" count="1" selected="0">
            <x v="1"/>
          </reference>
          <reference field="1" count="1">
            <x v="11"/>
          </reference>
        </references>
      </pivotArea>
    </format>
    <format dxfId="3112">
      <pivotArea collapsedLevelsAreSubtotals="1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9" count="1">
            <x v="3"/>
          </reference>
        </references>
      </pivotArea>
    </format>
    <format dxfId="3111">
      <pivotArea collapsedLevelsAreSubtotals="1" fieldPosition="0">
        <references count="2">
          <reference field="0" count="1" selected="0">
            <x v="1"/>
          </reference>
          <reference field="1" count="1">
            <x v="12"/>
          </reference>
        </references>
      </pivotArea>
    </format>
    <format dxfId="3110">
      <pivotArea collapsedLevelsAreSubtotals="1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9" count="1">
            <x v="9"/>
          </reference>
        </references>
      </pivotArea>
    </format>
    <format dxfId="3109">
      <pivotArea collapsedLevelsAreSubtotals="1" fieldPosition="0">
        <references count="2">
          <reference field="0" count="1" selected="0">
            <x v="1"/>
          </reference>
          <reference field="1" count="1">
            <x v="13"/>
          </reference>
        </references>
      </pivotArea>
    </format>
    <format dxfId="3108">
      <pivotArea collapsedLevelsAreSubtotals="1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9" count="1">
            <x v="3"/>
          </reference>
        </references>
      </pivotArea>
    </format>
    <format dxfId="3107">
      <pivotArea collapsedLevelsAreSubtotals="1" fieldPosition="0">
        <references count="2">
          <reference field="0" count="1" selected="0">
            <x v="1"/>
          </reference>
          <reference field="1" count="1">
            <x v="17"/>
          </reference>
        </references>
      </pivotArea>
    </format>
    <format dxfId="3106">
      <pivotArea collapsedLevelsAreSubtotals="1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9" count="1">
            <x v="3"/>
          </reference>
        </references>
      </pivotArea>
    </format>
    <format dxfId="3105">
      <pivotArea collapsedLevelsAreSubtotals="1" fieldPosition="0">
        <references count="2">
          <reference field="0" count="1" selected="0">
            <x v="1"/>
          </reference>
          <reference field="1" count="1">
            <x v="20"/>
          </reference>
        </references>
      </pivotArea>
    </format>
    <format dxfId="3104">
      <pivotArea collapsedLevelsAreSubtotals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9" count="1">
            <x v="2"/>
          </reference>
        </references>
      </pivotArea>
    </format>
    <format dxfId="3103">
      <pivotArea collapsedLevelsAreSubtotals="1" fieldPosition="0">
        <references count="2">
          <reference field="0" count="1" selected="0">
            <x v="1"/>
          </reference>
          <reference field="1" count="1">
            <x v="22"/>
          </reference>
        </references>
      </pivotArea>
    </format>
    <format dxfId="3102">
      <pivotArea collapsedLevelsAreSubtotals="1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9" count="1">
            <x v="3"/>
          </reference>
        </references>
      </pivotArea>
    </format>
    <format dxfId="3101">
      <pivotArea collapsedLevelsAreSubtotals="1" fieldPosition="0">
        <references count="2">
          <reference field="0" count="1" selected="0">
            <x v="1"/>
          </reference>
          <reference field="1" count="1">
            <x v="24"/>
          </reference>
        </references>
      </pivotArea>
    </format>
    <format dxfId="3100">
      <pivotArea collapsedLevelsAreSubtotals="1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9" count="1">
            <x v="3"/>
          </reference>
        </references>
      </pivotArea>
    </format>
    <format dxfId="3099">
      <pivotArea collapsedLevelsAreSubtotals="1" fieldPosition="0">
        <references count="2">
          <reference field="0" count="1" selected="0">
            <x v="1"/>
          </reference>
          <reference field="1" count="1">
            <x v="27"/>
          </reference>
        </references>
      </pivotArea>
    </format>
    <format dxfId="3098">
      <pivotArea collapsedLevelsAreSubtotals="1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9" count="1">
            <x v="3"/>
          </reference>
        </references>
      </pivotArea>
    </format>
    <format dxfId="3097">
      <pivotArea collapsedLevelsAreSubtotals="1" fieldPosition="0">
        <references count="2">
          <reference field="0" count="1" selected="0">
            <x v="1"/>
          </reference>
          <reference field="1" count="1">
            <x v="30"/>
          </reference>
        </references>
      </pivotArea>
    </format>
    <format dxfId="3096">
      <pivotArea collapsedLevelsAreSubtotals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9" count="1">
            <x v="3"/>
          </reference>
        </references>
      </pivotArea>
    </format>
    <format dxfId="3095">
      <pivotArea collapsedLevelsAreSubtotals="1" fieldPosition="0">
        <references count="2">
          <reference field="0" count="1" selected="0">
            <x v="1"/>
          </reference>
          <reference field="1" count="1">
            <x v="31"/>
          </reference>
        </references>
      </pivotArea>
    </format>
    <format dxfId="3094">
      <pivotArea collapsedLevelsAreSubtotals="1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9" count="1">
            <x v="8"/>
          </reference>
        </references>
      </pivotArea>
    </format>
    <format dxfId="3093">
      <pivotArea collapsedLevelsAreSubtotals="1" fieldPosition="0">
        <references count="2">
          <reference field="0" count="1" selected="0">
            <x v="1"/>
          </reference>
          <reference field="1" count="1">
            <x v="35"/>
          </reference>
        </references>
      </pivotArea>
    </format>
    <format dxfId="3092">
      <pivotArea collapsedLevelsAreSubtotals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9" count="1">
            <x v="11"/>
          </reference>
        </references>
      </pivotArea>
    </format>
    <format dxfId="3091">
      <pivotArea collapsedLevelsAreSubtotals="1" fieldPosition="0">
        <references count="2">
          <reference field="0" count="1" selected="0">
            <x v="1"/>
          </reference>
          <reference field="1" count="1">
            <x v="41"/>
          </reference>
        </references>
      </pivotArea>
    </format>
    <format dxfId="3090">
      <pivotArea collapsedLevelsAreSubtotals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9" count="1">
            <x v="3"/>
          </reference>
        </references>
      </pivotArea>
    </format>
    <format dxfId="3089">
      <pivotArea collapsedLevelsAreSubtotals="1" fieldPosition="0">
        <references count="2">
          <reference field="0" count="1" selected="0">
            <x v="1"/>
          </reference>
          <reference field="1" count="1">
            <x v="49"/>
          </reference>
        </references>
      </pivotArea>
    </format>
    <format dxfId="3088">
      <pivotArea collapsedLevelsAreSubtotals="1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9" count="1">
            <x v="3"/>
          </reference>
        </references>
      </pivotArea>
    </format>
    <format dxfId="3087">
      <pivotArea collapsedLevelsAreSubtotals="1" fieldPosition="0">
        <references count="2">
          <reference field="0" count="1" selected="0">
            <x v="1"/>
          </reference>
          <reference field="1" count="1">
            <x v="52"/>
          </reference>
        </references>
      </pivotArea>
    </format>
    <format dxfId="3086">
      <pivotArea collapsedLevelsAreSubtotals="1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9" count="1">
            <x v="3"/>
          </reference>
        </references>
      </pivotArea>
    </format>
    <format dxfId="3085">
      <pivotArea collapsedLevelsAreSubtotals="1" fieldPosition="0">
        <references count="2">
          <reference field="0" count="1" selected="0">
            <x v="1"/>
          </reference>
          <reference field="1" count="1">
            <x v="53"/>
          </reference>
        </references>
      </pivotArea>
    </format>
    <format dxfId="3084">
      <pivotArea collapsedLevelsAreSubtotals="1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9" count="1">
            <x v="3"/>
          </reference>
        </references>
      </pivotArea>
    </format>
    <format dxfId="3083">
      <pivotArea collapsedLevelsAreSubtotals="1" fieldPosition="0">
        <references count="2">
          <reference field="0" count="1" selected="0">
            <x v="1"/>
          </reference>
          <reference field="1" count="1">
            <x v="54"/>
          </reference>
        </references>
      </pivotArea>
    </format>
    <format dxfId="3082">
      <pivotArea collapsedLevelsAreSubtotals="1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9" count="1">
            <x v="3"/>
          </reference>
        </references>
      </pivotArea>
    </format>
    <format dxfId="3081">
      <pivotArea collapsedLevelsAreSubtotals="1" fieldPosition="0">
        <references count="2">
          <reference field="0" count="1" selected="0">
            <x v="1"/>
          </reference>
          <reference field="1" count="1">
            <x v="55"/>
          </reference>
        </references>
      </pivotArea>
    </format>
    <format dxfId="3080">
      <pivotArea collapsedLevelsAreSubtotals="1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9" count="1">
            <x v="3"/>
          </reference>
        </references>
      </pivotArea>
    </format>
    <format dxfId="3079">
      <pivotArea collapsedLevelsAreSubtotals="1" fieldPosition="0">
        <references count="2">
          <reference field="0" count="1" selected="0">
            <x v="1"/>
          </reference>
          <reference field="1" count="1">
            <x v="56"/>
          </reference>
        </references>
      </pivotArea>
    </format>
    <format dxfId="3078">
      <pivotArea collapsedLevelsAreSubtotals="1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9" count="1">
            <x v="3"/>
          </reference>
        </references>
      </pivotArea>
    </format>
    <format dxfId="3077">
      <pivotArea collapsedLevelsAreSubtotals="1" fieldPosition="0">
        <references count="2">
          <reference field="0" count="1" selected="0">
            <x v="1"/>
          </reference>
          <reference field="1" count="1">
            <x v="57"/>
          </reference>
        </references>
      </pivotArea>
    </format>
    <format dxfId="3076">
      <pivotArea collapsedLevelsAreSubtotals="1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9" count="1">
            <x v="3"/>
          </reference>
        </references>
      </pivotArea>
    </format>
    <format dxfId="3075">
      <pivotArea collapsedLevelsAreSubtotals="1" fieldPosition="0">
        <references count="2">
          <reference field="0" count="1" selected="0">
            <x v="1"/>
          </reference>
          <reference field="1" count="1">
            <x v="58"/>
          </reference>
        </references>
      </pivotArea>
    </format>
    <format dxfId="3074">
      <pivotArea collapsedLevelsAreSubtotals="1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9" count="1">
            <x v="3"/>
          </reference>
        </references>
      </pivotArea>
    </format>
    <format dxfId="3073">
      <pivotArea collapsedLevelsAreSubtotals="1" fieldPosition="0">
        <references count="2">
          <reference field="0" count="1" selected="0">
            <x v="1"/>
          </reference>
          <reference field="1" count="1">
            <x v="59"/>
          </reference>
        </references>
      </pivotArea>
    </format>
    <format dxfId="3072">
      <pivotArea collapsedLevelsAreSubtotals="1" fieldPosition="0">
        <references count="3">
          <reference field="0" count="1" selected="0">
            <x v="1"/>
          </reference>
          <reference field="1" count="1" selected="0">
            <x v="59"/>
          </reference>
          <reference field="9" count="1">
            <x v="3"/>
          </reference>
        </references>
      </pivotArea>
    </format>
    <format dxfId="3071">
      <pivotArea collapsedLevelsAreSubtotals="1" fieldPosition="0">
        <references count="2">
          <reference field="0" count="1" selected="0">
            <x v="1"/>
          </reference>
          <reference field="1" count="1">
            <x v="60"/>
          </reference>
        </references>
      </pivotArea>
    </format>
    <format dxfId="3070">
      <pivotArea collapsedLevelsAreSubtotals="1" fieldPosition="0">
        <references count="3">
          <reference field="0" count="1" selected="0">
            <x v="1"/>
          </reference>
          <reference field="1" count="1" selected="0">
            <x v="60"/>
          </reference>
          <reference field="9" count="1">
            <x v="3"/>
          </reference>
        </references>
      </pivotArea>
    </format>
    <format dxfId="3069">
      <pivotArea collapsedLevelsAreSubtotals="1" fieldPosition="0">
        <references count="2">
          <reference field="0" count="1" selected="0">
            <x v="1"/>
          </reference>
          <reference field="1" count="1">
            <x v="61"/>
          </reference>
        </references>
      </pivotArea>
    </format>
    <format dxfId="3068">
      <pivotArea collapsedLevelsAreSubtotals="1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9" count="1">
            <x v="3"/>
          </reference>
        </references>
      </pivotArea>
    </format>
    <format dxfId="3067">
      <pivotArea collapsedLevelsAreSubtotals="1" fieldPosition="0">
        <references count="2">
          <reference field="0" count="1" selected="0">
            <x v="1"/>
          </reference>
          <reference field="1" count="1">
            <x v="62"/>
          </reference>
        </references>
      </pivotArea>
    </format>
    <format dxfId="3066">
      <pivotArea collapsedLevelsAreSubtotals="1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9" count="1">
            <x v="3"/>
          </reference>
        </references>
      </pivotArea>
    </format>
    <format dxfId="3065">
      <pivotArea collapsedLevelsAreSubtotals="1" fieldPosition="0">
        <references count="2">
          <reference field="0" count="1" selected="0">
            <x v="1"/>
          </reference>
          <reference field="1" count="1">
            <x v="63"/>
          </reference>
        </references>
      </pivotArea>
    </format>
    <format dxfId="3064">
      <pivotArea collapsedLevelsAreSubtotals="1" fieldPosition="0">
        <references count="3">
          <reference field="0" count="1" selected="0">
            <x v="1"/>
          </reference>
          <reference field="1" count="1" selected="0">
            <x v="63"/>
          </reference>
          <reference field="9" count="1">
            <x v="3"/>
          </reference>
        </references>
      </pivotArea>
    </format>
    <format dxfId="3063">
      <pivotArea collapsedLevelsAreSubtotals="1" fieldPosition="0">
        <references count="2">
          <reference field="0" count="1" selected="0">
            <x v="1"/>
          </reference>
          <reference field="1" count="1">
            <x v="64"/>
          </reference>
        </references>
      </pivotArea>
    </format>
    <format dxfId="3062">
      <pivotArea collapsedLevelsAreSubtotals="1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9" count="1">
            <x v="3"/>
          </reference>
        </references>
      </pivotArea>
    </format>
    <format dxfId="3061">
      <pivotArea collapsedLevelsAreSubtotals="1" fieldPosition="0">
        <references count="2">
          <reference field="0" count="1" selected="0">
            <x v="1"/>
          </reference>
          <reference field="1" count="1">
            <x v="65"/>
          </reference>
        </references>
      </pivotArea>
    </format>
    <format dxfId="3060">
      <pivotArea collapsedLevelsAreSubtotals="1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9" count="1">
            <x v="3"/>
          </reference>
        </references>
      </pivotArea>
    </format>
    <format dxfId="3059">
      <pivotArea collapsedLevelsAreSubtotals="1" fieldPosition="0">
        <references count="2">
          <reference field="0" count="1" selected="0">
            <x v="1"/>
          </reference>
          <reference field="1" count="1">
            <x v="66"/>
          </reference>
        </references>
      </pivotArea>
    </format>
    <format dxfId="3058">
      <pivotArea collapsedLevelsAreSubtotals="1" fieldPosition="0">
        <references count="3">
          <reference field="0" count="1" selected="0">
            <x v="1"/>
          </reference>
          <reference field="1" count="1" selected="0">
            <x v="66"/>
          </reference>
          <reference field="9" count="1">
            <x v="3"/>
          </reference>
        </references>
      </pivotArea>
    </format>
    <format dxfId="3057">
      <pivotArea collapsedLevelsAreSubtotals="1" fieldPosition="0">
        <references count="2">
          <reference field="0" count="1" selected="0">
            <x v="1"/>
          </reference>
          <reference field="1" count="1">
            <x v="67"/>
          </reference>
        </references>
      </pivotArea>
    </format>
    <format dxfId="3056">
      <pivotArea collapsedLevelsAreSubtotals="1" fieldPosition="0">
        <references count="3">
          <reference field="0" count="1" selected="0">
            <x v="1"/>
          </reference>
          <reference field="1" count="1" selected="0">
            <x v="67"/>
          </reference>
          <reference field="9" count="1">
            <x v="3"/>
          </reference>
        </references>
      </pivotArea>
    </format>
    <format dxfId="3055">
      <pivotArea collapsedLevelsAreSubtotals="1" fieldPosition="0">
        <references count="2">
          <reference field="0" count="1" selected="0">
            <x v="1"/>
          </reference>
          <reference field="1" count="1">
            <x v="68"/>
          </reference>
        </references>
      </pivotArea>
    </format>
    <format dxfId="3054">
      <pivotArea collapsedLevelsAreSubtotals="1" fieldPosition="0">
        <references count="3">
          <reference field="0" count="1" selected="0">
            <x v="1"/>
          </reference>
          <reference field="1" count="1" selected="0">
            <x v="68"/>
          </reference>
          <reference field="9" count="1">
            <x v="3"/>
          </reference>
        </references>
      </pivotArea>
    </format>
    <format dxfId="3053">
      <pivotArea collapsedLevelsAreSubtotals="1" fieldPosition="0">
        <references count="2">
          <reference field="0" count="1" selected="0">
            <x v="1"/>
          </reference>
          <reference field="1" count="1">
            <x v="69"/>
          </reference>
        </references>
      </pivotArea>
    </format>
    <format dxfId="3052">
      <pivotArea collapsedLevelsAreSubtotals="1" fieldPosition="0">
        <references count="3">
          <reference field="0" count="1" selected="0">
            <x v="1"/>
          </reference>
          <reference field="1" count="1" selected="0">
            <x v="69"/>
          </reference>
          <reference field="9" count="1">
            <x v="3"/>
          </reference>
        </references>
      </pivotArea>
    </format>
    <format dxfId="3051">
      <pivotArea collapsedLevelsAreSubtotals="1" fieldPosition="0">
        <references count="2">
          <reference field="0" count="1" selected="0">
            <x v="1"/>
          </reference>
          <reference field="1" count="1">
            <x v="70"/>
          </reference>
        </references>
      </pivotArea>
    </format>
    <format dxfId="3050">
      <pivotArea collapsedLevelsAreSubtotals="1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9" count="1">
            <x v="3"/>
          </reference>
        </references>
      </pivotArea>
    </format>
    <format dxfId="3049">
      <pivotArea collapsedLevelsAreSubtotals="1" fieldPosition="0">
        <references count="2">
          <reference field="0" count="1" selected="0">
            <x v="1"/>
          </reference>
          <reference field="1" count="1">
            <x v="71"/>
          </reference>
        </references>
      </pivotArea>
    </format>
    <format dxfId="3048">
      <pivotArea collapsedLevelsAreSubtotals="1" fieldPosition="0">
        <references count="3">
          <reference field="0" count="1" selected="0">
            <x v="1"/>
          </reference>
          <reference field="1" count="1" selected="0">
            <x v="71"/>
          </reference>
          <reference field="9" count="1">
            <x v="3"/>
          </reference>
        </references>
      </pivotArea>
    </format>
    <format dxfId="3047">
      <pivotArea collapsedLevelsAreSubtotals="1" fieldPosition="0">
        <references count="2">
          <reference field="0" count="1" selected="0">
            <x v="1"/>
          </reference>
          <reference field="1" count="1">
            <x v="72"/>
          </reference>
        </references>
      </pivotArea>
    </format>
    <format dxfId="3046">
      <pivotArea collapsedLevelsAreSubtotals="1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9" count="1">
            <x v="7"/>
          </reference>
        </references>
      </pivotArea>
    </format>
    <format dxfId="3045">
      <pivotArea collapsedLevelsAreSubtotals="1" fieldPosition="0">
        <references count="2">
          <reference field="0" count="1" selected="0">
            <x v="1"/>
          </reference>
          <reference field="1" count="1">
            <x v="74"/>
          </reference>
        </references>
      </pivotArea>
    </format>
    <format dxfId="3044">
      <pivotArea collapsedLevelsAreSubtotals="1" fieldPosition="0">
        <references count="3">
          <reference field="0" count="1" selected="0">
            <x v="1"/>
          </reference>
          <reference field="1" count="1" selected="0">
            <x v="74"/>
          </reference>
          <reference field="9" count="1">
            <x v="3"/>
          </reference>
        </references>
      </pivotArea>
    </format>
    <format dxfId="3043">
      <pivotArea collapsedLevelsAreSubtotals="1" fieldPosition="0">
        <references count="2">
          <reference field="0" count="1" selected="0">
            <x v="1"/>
          </reference>
          <reference field="1" count="1">
            <x v="75"/>
          </reference>
        </references>
      </pivotArea>
    </format>
    <format dxfId="3042">
      <pivotArea collapsedLevelsAreSubtotals="1" fieldPosition="0">
        <references count="3">
          <reference field="0" count="1" selected="0">
            <x v="1"/>
          </reference>
          <reference field="1" count="1" selected="0">
            <x v="75"/>
          </reference>
          <reference field="9" count="1">
            <x v="3"/>
          </reference>
        </references>
      </pivotArea>
    </format>
    <format dxfId="3041">
      <pivotArea collapsedLevelsAreSubtotals="1" fieldPosition="0">
        <references count="2">
          <reference field="0" count="1" selected="0">
            <x v="1"/>
          </reference>
          <reference field="1" count="1">
            <x v="78"/>
          </reference>
        </references>
      </pivotArea>
    </format>
    <format dxfId="3040">
      <pivotArea collapsedLevelsAreSubtotals="1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9" count="1">
            <x v="11"/>
          </reference>
        </references>
      </pivotArea>
    </format>
    <format dxfId="3039">
      <pivotArea collapsedLevelsAreSubtotals="1" fieldPosition="0">
        <references count="2">
          <reference field="0" count="1" selected="0">
            <x v="1"/>
          </reference>
          <reference field="1" count="1">
            <x v="80"/>
          </reference>
        </references>
      </pivotArea>
    </format>
    <format dxfId="3038">
      <pivotArea collapsedLevelsAreSubtotals="1" fieldPosition="0">
        <references count="3">
          <reference field="0" count="1" selected="0">
            <x v="1"/>
          </reference>
          <reference field="1" count="1" selected="0">
            <x v="80"/>
          </reference>
          <reference field="9" count="1">
            <x v="3"/>
          </reference>
        </references>
      </pivotArea>
    </format>
    <format dxfId="3037">
      <pivotArea collapsedLevelsAreSubtotals="1" fieldPosition="0">
        <references count="2">
          <reference field="0" count="1" selected="0">
            <x v="1"/>
          </reference>
          <reference field="1" count="1">
            <x v="83"/>
          </reference>
        </references>
      </pivotArea>
    </format>
    <format dxfId="3036">
      <pivotArea collapsedLevelsAreSubtotals="1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9" count="1">
            <x v="3"/>
          </reference>
        </references>
      </pivotArea>
    </format>
    <format dxfId="3035">
      <pivotArea collapsedLevelsAreSubtotals="1" fieldPosition="0">
        <references count="2">
          <reference field="0" count="1" selected="0">
            <x v="1"/>
          </reference>
          <reference field="1" count="1">
            <x v="85"/>
          </reference>
        </references>
      </pivotArea>
    </format>
    <format dxfId="3034">
      <pivotArea collapsedLevelsAreSubtotals="1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9" count="1">
            <x v="3"/>
          </reference>
        </references>
      </pivotArea>
    </format>
    <format dxfId="3033">
      <pivotArea collapsedLevelsAreSubtotals="1" fieldPosition="0">
        <references count="2">
          <reference field="0" count="1" selected="0">
            <x v="1"/>
          </reference>
          <reference field="1" count="1">
            <x v="86"/>
          </reference>
        </references>
      </pivotArea>
    </format>
    <format dxfId="3032">
      <pivotArea collapsedLevelsAreSubtotals="1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9" count="1">
            <x v="3"/>
          </reference>
        </references>
      </pivotArea>
    </format>
    <format dxfId="3031">
      <pivotArea collapsedLevelsAreSubtotals="1" fieldPosition="0">
        <references count="2">
          <reference field="0" count="1" selected="0">
            <x v="1"/>
          </reference>
          <reference field="1" count="1">
            <x v="87"/>
          </reference>
        </references>
      </pivotArea>
    </format>
    <format dxfId="3030">
      <pivotArea collapsedLevelsAreSubtotals="1" fieldPosition="0">
        <references count="3">
          <reference field="0" count="1" selected="0">
            <x v="1"/>
          </reference>
          <reference field="1" count="1" selected="0">
            <x v="87"/>
          </reference>
          <reference field="9" count="1">
            <x v="3"/>
          </reference>
        </references>
      </pivotArea>
    </format>
    <format dxfId="3029">
      <pivotArea collapsedLevelsAreSubtotals="1" fieldPosition="0">
        <references count="2">
          <reference field="0" count="1" selected="0">
            <x v="1"/>
          </reference>
          <reference field="1" count="1">
            <x v="88"/>
          </reference>
        </references>
      </pivotArea>
    </format>
    <format dxfId="3028">
      <pivotArea collapsedLevelsAreSubtotals="1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9" count="1">
            <x v="10"/>
          </reference>
        </references>
      </pivotArea>
    </format>
    <format dxfId="3027">
      <pivotArea collapsedLevelsAreSubtotals="1" fieldPosition="0">
        <references count="2">
          <reference field="0" count="1" selected="0">
            <x v="1"/>
          </reference>
          <reference field="1" count="1">
            <x v="92"/>
          </reference>
        </references>
      </pivotArea>
    </format>
    <format dxfId="3026">
      <pivotArea collapsedLevelsAreSubtotals="1" fieldPosition="0">
        <references count="3">
          <reference field="0" count="1" selected="0">
            <x v="1"/>
          </reference>
          <reference field="1" count="1" selected="0">
            <x v="92"/>
          </reference>
          <reference field="9" count="1">
            <x v="3"/>
          </reference>
        </references>
      </pivotArea>
    </format>
    <format dxfId="3025">
      <pivotArea collapsedLevelsAreSubtotals="1" fieldPosition="0">
        <references count="2">
          <reference field="0" count="1" selected="0">
            <x v="1"/>
          </reference>
          <reference field="1" count="1">
            <x v="96"/>
          </reference>
        </references>
      </pivotArea>
    </format>
    <format dxfId="3024">
      <pivotArea collapsedLevelsAreSubtotals="1" fieldPosition="0">
        <references count="3">
          <reference field="0" count="1" selected="0">
            <x v="1"/>
          </reference>
          <reference field="1" count="1" selected="0">
            <x v="96"/>
          </reference>
          <reference field="9" count="1">
            <x v="3"/>
          </reference>
        </references>
      </pivotArea>
    </format>
    <format dxfId="3023">
      <pivotArea collapsedLevelsAreSubtotals="1" fieldPosition="0">
        <references count="2">
          <reference field="0" count="1" selected="0">
            <x v="1"/>
          </reference>
          <reference field="1" count="1">
            <x v="97"/>
          </reference>
        </references>
      </pivotArea>
    </format>
    <format dxfId="3022">
      <pivotArea collapsedLevelsAreSubtotals="1" fieldPosition="0">
        <references count="3">
          <reference field="0" count="1" selected="0">
            <x v="1"/>
          </reference>
          <reference field="1" count="1" selected="0">
            <x v="97"/>
          </reference>
          <reference field="9" count="1">
            <x v="3"/>
          </reference>
        </references>
      </pivotArea>
    </format>
    <format dxfId="3021">
      <pivotArea collapsedLevelsAreSubtotals="1" fieldPosition="0">
        <references count="2">
          <reference field="0" count="1" selected="0">
            <x v="1"/>
          </reference>
          <reference field="1" count="1">
            <x v="98"/>
          </reference>
        </references>
      </pivotArea>
    </format>
    <format dxfId="3020">
      <pivotArea collapsedLevelsAreSubtotals="1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9" count="1">
            <x v="1"/>
          </reference>
        </references>
      </pivotArea>
    </format>
    <format dxfId="3019">
      <pivotArea collapsedLevelsAreSubtotals="1" fieldPosition="0">
        <references count="2">
          <reference field="0" count="1" selected="0">
            <x v="1"/>
          </reference>
          <reference field="1" count="1">
            <x v="99"/>
          </reference>
        </references>
      </pivotArea>
    </format>
    <format dxfId="3018">
      <pivotArea collapsedLevelsAreSubtotals="1" fieldPosition="0">
        <references count="3">
          <reference field="0" count="1" selected="0">
            <x v="1"/>
          </reference>
          <reference field="1" count="1" selected="0">
            <x v="99"/>
          </reference>
          <reference field="9" count="1">
            <x v="2"/>
          </reference>
        </references>
      </pivotArea>
    </format>
    <format dxfId="3017">
      <pivotArea collapsedLevelsAreSubtotals="1" fieldPosition="0">
        <references count="2">
          <reference field="0" count="1" selected="0">
            <x v="1"/>
          </reference>
          <reference field="1" count="1">
            <x v="100"/>
          </reference>
        </references>
      </pivotArea>
    </format>
    <format dxfId="3016">
      <pivotArea collapsedLevelsAreSubtotals="1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9" count="1">
            <x v="3"/>
          </reference>
        </references>
      </pivotArea>
    </format>
    <format dxfId="3015">
      <pivotArea grandRow="1" outline="0" collapsedLevelsAreSubtotals="1" fieldPosition="0"/>
    </format>
    <format dxfId="3014">
      <pivotArea type="all" dataOnly="0" outline="0" fieldPosition="0"/>
    </format>
    <format dxfId="30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12">
      <pivotArea dataOnly="0" labelOnly="1" grandRow="1" outline="0" fieldPosition="0"/>
    </format>
    <format dxfId="301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6"/>
          </reference>
          <reference field="9" count="1">
            <x v="3"/>
          </reference>
        </references>
      </pivotArea>
    </format>
    <format dxfId="301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7"/>
          </reference>
          <reference field="9" count="1">
            <x v="3"/>
          </reference>
        </references>
      </pivotArea>
    </format>
    <format dxfId="30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9" count="1">
            <x v="4"/>
          </reference>
        </references>
      </pivotArea>
    </format>
    <format dxfId="30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>
            <x v="6"/>
          </reference>
        </references>
      </pivotArea>
    </format>
    <format dxfId="3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9" count="1">
            <x v="11"/>
          </reference>
        </references>
      </pivotArea>
    </format>
    <format dxfId="30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9" count="1">
            <x v="3"/>
          </reference>
        </references>
      </pivotArea>
    </format>
    <format dxfId="30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9" count="1">
            <x v="9"/>
          </reference>
        </references>
      </pivotArea>
    </format>
    <format dxfId="30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9" count="1">
            <x v="3"/>
          </reference>
        </references>
      </pivotArea>
    </format>
    <format dxfId="30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9" count="1">
            <x v="11"/>
          </reference>
        </references>
      </pivotArea>
    </format>
    <format dxfId="30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9" count="1">
            <x v="11"/>
          </reference>
        </references>
      </pivotArea>
    </format>
    <format dxfId="30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9" count="1">
            <x v="11"/>
          </reference>
        </references>
      </pivotArea>
    </format>
    <format dxfId="30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9" count="1">
            <x v="3"/>
          </reference>
        </references>
      </pivotArea>
    </format>
    <format dxfId="29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9" count="1">
            <x v="4"/>
          </reference>
        </references>
      </pivotArea>
    </format>
    <format dxfId="29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9" count="1">
            <x v="2"/>
          </reference>
        </references>
      </pivotArea>
    </format>
    <format dxfId="29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9" count="1">
            <x v="11"/>
          </reference>
        </references>
      </pivotArea>
    </format>
    <format dxfId="2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9" count="1">
            <x v="3"/>
          </reference>
        </references>
      </pivotArea>
    </format>
    <format dxfId="29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9" count="1">
            <x v="11"/>
          </reference>
        </references>
      </pivotArea>
    </format>
    <format dxfId="29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9" count="1">
            <x v="3"/>
          </reference>
        </references>
      </pivotArea>
    </format>
    <format dxfId="29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9" count="1">
            <x v="11"/>
          </reference>
        </references>
      </pivotArea>
    </format>
    <format dxfId="29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"/>
          </reference>
          <reference field="9" count="1">
            <x v="3"/>
          </reference>
        </references>
      </pivotArea>
    </format>
    <format dxfId="29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9" count="1">
            <x v="3"/>
          </reference>
        </references>
      </pivotArea>
    </format>
    <format dxfId="29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9" count="1">
            <x v="8"/>
          </reference>
        </references>
      </pivotArea>
    </format>
    <format dxfId="29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9" count="1">
            <x v="11"/>
          </reference>
        </references>
      </pivotArea>
    </format>
    <format dxfId="29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9" count="1">
            <x v="11"/>
          </reference>
        </references>
      </pivotArea>
    </format>
    <format dxfId="29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9" count="1">
            <x v="11"/>
          </reference>
        </references>
      </pivotArea>
    </format>
    <format dxfId="2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9" count="1">
            <x v="11"/>
          </reference>
        </references>
      </pivotArea>
    </format>
    <format dxfId="29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9" count="1">
            <x v="11"/>
          </reference>
        </references>
      </pivotArea>
    </format>
    <format dxfId="29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9" count="1">
            <x v="11"/>
          </reference>
        </references>
      </pivotArea>
    </format>
    <format dxfId="29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9" count="1">
            <x v="11"/>
          </reference>
        </references>
      </pivotArea>
    </format>
    <format dxfId="29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9" count="1">
            <x v="11"/>
          </reference>
        </references>
      </pivotArea>
    </format>
    <format dxfId="29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9" count="1">
            <x v="11"/>
          </reference>
        </references>
      </pivotArea>
    </format>
    <format dxfId="29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9" count="1">
            <x v="3"/>
          </reference>
        </references>
      </pivotArea>
    </format>
    <format dxfId="29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9" count="1">
            <x v="5"/>
          </reference>
        </references>
      </pivotArea>
    </format>
    <format dxfId="29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9" count="1">
            <x v="11"/>
          </reference>
        </references>
      </pivotArea>
    </format>
    <format dxfId="29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9" count="1">
            <x v="11"/>
          </reference>
        </references>
      </pivotArea>
    </format>
    <format dxfId="2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9" count="1">
            <x v="11"/>
          </reference>
        </references>
      </pivotArea>
    </format>
    <format dxfId="29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9" count="1">
            <x v="11"/>
          </reference>
        </references>
      </pivotArea>
    </format>
    <format dxfId="29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9" count="1">
            <x v="11"/>
          </reference>
        </references>
      </pivotArea>
    </format>
    <format dxfId="29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9" count="1">
            <x v="3"/>
          </reference>
        </references>
      </pivotArea>
    </format>
    <format dxfId="29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9" count="1">
            <x v="11"/>
          </reference>
        </references>
      </pivotArea>
    </format>
    <format dxfId="29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9" count="1">
            <x v="11"/>
          </reference>
        </references>
      </pivotArea>
    </format>
    <format dxfId="29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9" count="1">
            <x v="3"/>
          </reference>
        </references>
      </pivotArea>
    </format>
    <format dxfId="29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9" count="1">
            <x v="3"/>
          </reference>
        </references>
      </pivotArea>
    </format>
    <format dxfId="29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9" count="1">
            <x v="3"/>
          </reference>
        </references>
      </pivotArea>
    </format>
    <format dxfId="29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9" count="1">
            <x v="3"/>
          </reference>
        </references>
      </pivotArea>
    </format>
    <format dxfId="2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9" count="1">
            <x v="3"/>
          </reference>
        </references>
      </pivotArea>
    </format>
    <format dxfId="29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9" count="1">
            <x v="3"/>
          </reference>
        </references>
      </pivotArea>
    </format>
    <format dxfId="29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9" count="1">
            <x v="3"/>
          </reference>
        </references>
      </pivotArea>
    </format>
    <format dxfId="29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9"/>
          </reference>
          <reference field="9" count="1">
            <x v="3"/>
          </reference>
        </references>
      </pivotArea>
    </format>
    <format dxfId="29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0"/>
          </reference>
          <reference field="9" count="1">
            <x v="3"/>
          </reference>
        </references>
      </pivotArea>
    </format>
    <format dxfId="29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9" count="1">
            <x v="3"/>
          </reference>
        </references>
      </pivotArea>
    </format>
    <format dxfId="29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9" count="1">
            <x v="3"/>
          </reference>
        </references>
      </pivotArea>
    </format>
    <format dxfId="29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3"/>
          </reference>
          <reference field="9" count="1">
            <x v="3"/>
          </reference>
        </references>
      </pivotArea>
    </format>
    <format dxfId="29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4"/>
          </reference>
          <reference field="9" count="1">
            <x v="3"/>
          </reference>
        </references>
      </pivotArea>
    </format>
    <format dxfId="29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5"/>
          </reference>
          <reference field="9" count="1">
            <x v="3"/>
          </reference>
        </references>
      </pivotArea>
    </format>
    <format dxfId="2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6"/>
          </reference>
          <reference field="9" count="1">
            <x v="3"/>
          </reference>
        </references>
      </pivotArea>
    </format>
    <format dxfId="29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7"/>
          </reference>
          <reference field="9" count="1">
            <x v="3"/>
          </reference>
        </references>
      </pivotArea>
    </format>
    <format dxfId="29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8"/>
          </reference>
          <reference field="9" count="1">
            <x v="3"/>
          </reference>
        </references>
      </pivotArea>
    </format>
    <format dxfId="29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9"/>
          </reference>
          <reference field="9" count="1">
            <x v="3"/>
          </reference>
        </references>
      </pivotArea>
    </format>
    <format dxfId="29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0"/>
          </reference>
          <reference field="9" count="1">
            <x v="3"/>
          </reference>
        </references>
      </pivotArea>
    </format>
    <format dxfId="29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1"/>
          </reference>
          <reference field="9" count="1">
            <x v="3"/>
          </reference>
        </references>
      </pivotArea>
    </format>
    <format dxfId="29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2"/>
          </reference>
          <reference field="9" count="1">
            <x v="7"/>
          </reference>
        </references>
      </pivotArea>
    </format>
    <format dxfId="29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3"/>
          </reference>
          <reference field="9" count="1">
            <x v="11"/>
          </reference>
        </references>
      </pivotArea>
    </format>
    <format dxfId="29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4"/>
          </reference>
          <reference field="9" count="1">
            <x v="3"/>
          </reference>
        </references>
      </pivotArea>
    </format>
    <format dxfId="29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5"/>
          </reference>
          <reference field="9" count="1">
            <x v="3"/>
          </reference>
        </references>
      </pivotArea>
    </format>
    <format dxfId="2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8"/>
          </reference>
          <reference field="9" count="1">
            <x v="11"/>
          </reference>
        </references>
      </pivotArea>
    </format>
    <format dxfId="29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9"/>
          </reference>
          <reference field="9" count="1">
            <x v="11"/>
          </reference>
        </references>
      </pivotArea>
    </format>
    <format dxfId="29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0"/>
          </reference>
          <reference field="9" count="1">
            <x v="3"/>
          </reference>
        </references>
      </pivotArea>
    </format>
    <format dxfId="29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1"/>
          </reference>
          <reference field="9" count="1">
            <x v="11"/>
          </reference>
        </references>
      </pivotArea>
    </format>
    <format dxfId="29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3"/>
          </reference>
          <reference field="9" count="1">
            <x v="3"/>
          </reference>
        </references>
      </pivotArea>
    </format>
    <format dxfId="29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5"/>
          </reference>
          <reference field="9" count="1">
            <x v="3"/>
          </reference>
        </references>
      </pivotArea>
    </format>
    <format dxfId="29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6"/>
          </reference>
          <reference field="9" count="1">
            <x v="3"/>
          </reference>
        </references>
      </pivotArea>
    </format>
    <format dxfId="29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7"/>
          </reference>
          <reference field="9" count="1">
            <x v="3"/>
          </reference>
        </references>
      </pivotArea>
    </format>
    <format dxfId="29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8"/>
          </reference>
          <reference field="9" count="1">
            <x v="10"/>
          </reference>
        </references>
      </pivotArea>
    </format>
    <format dxfId="29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9"/>
          </reference>
          <reference field="9" count="1">
            <x v="11"/>
          </reference>
        </references>
      </pivotArea>
    </format>
    <format dxfId="2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0"/>
          </reference>
          <reference field="9" count="1">
            <x v="11"/>
          </reference>
        </references>
      </pivotArea>
    </format>
    <format dxfId="29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1"/>
          </reference>
          <reference field="9" count="1">
            <x v="11"/>
          </reference>
        </references>
      </pivotArea>
    </format>
    <format dxfId="29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2"/>
          </reference>
          <reference field="9" count="1">
            <x v="3"/>
          </reference>
        </references>
      </pivotArea>
    </format>
    <format dxfId="29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3"/>
          </reference>
          <reference field="9" count="1">
            <x v="0"/>
          </reference>
        </references>
      </pivotArea>
    </format>
    <format dxfId="29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4"/>
          </reference>
          <reference field="9" count="1">
            <x v="11"/>
          </reference>
        </references>
      </pivotArea>
    </format>
    <format dxfId="29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6"/>
          </reference>
          <reference field="9" count="1">
            <x v="3"/>
          </reference>
        </references>
      </pivotArea>
    </format>
    <format dxfId="29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7"/>
          </reference>
          <reference field="9" count="1">
            <x v="3"/>
          </reference>
        </references>
      </pivotArea>
    </format>
    <format dxfId="29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8"/>
          </reference>
          <reference field="9" count="1">
            <x v="1"/>
          </reference>
        </references>
      </pivotArea>
    </format>
    <format dxfId="29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9"/>
          </reference>
          <reference field="9" count="1">
            <x v="2"/>
          </reference>
        </references>
      </pivotArea>
    </format>
    <format dxfId="29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0"/>
          </reference>
          <reference field="9" count="1">
            <x v="3"/>
          </reference>
        </references>
      </pivotArea>
    </format>
    <format dxfId="2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1"/>
          </reference>
          <reference field="9" count="1">
            <x v="1"/>
          </reference>
        </references>
      </pivotArea>
    </format>
    <format dxfId="2925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924">
      <pivotArea outline="0" collapsedLevelsAreSubtotals="1" fieldPosition="0">
        <references count="3">
          <reference field="0" count="1" selected="0">
            <x v="1"/>
          </reference>
          <reference field="1" count="6" selected="0">
            <x v="0"/>
            <x v="1"/>
            <x v="2"/>
            <x v="4"/>
            <x v="6"/>
            <x v="7"/>
          </reference>
          <reference field="9" count="2" selected="0">
            <x v="3"/>
            <x v="11"/>
          </reference>
        </references>
      </pivotArea>
    </format>
    <format dxfId="2923">
      <pivotArea dataOnly="0" labelOnly="1" outline="0" fieldPosition="0">
        <references count="2">
          <reference field="0" count="1" selected="0">
            <x v="1"/>
          </reference>
          <reference field="1" count="6">
            <x v="0"/>
            <x v="1"/>
            <x v="2"/>
            <x v="4"/>
            <x v="6"/>
            <x v="7"/>
          </reference>
        </references>
      </pivotArea>
    </format>
    <format dxfId="29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9" count="1">
            <x v="11"/>
          </reference>
        </references>
      </pivotArea>
    </format>
    <format dxfId="29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9" count="1">
            <x v="11"/>
          </reference>
        </references>
      </pivotArea>
    </format>
    <format dxfId="2920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 selected="0">
            <x v="6"/>
          </reference>
        </references>
      </pivotArea>
    </format>
    <format dxfId="2919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918">
      <pivotArea outline="0" collapsedLevelsAreSubtotals="1" fieldPosition="0">
        <references count="3">
          <reference field="0" count="1" selected="0">
            <x v="1"/>
          </reference>
          <reference field="1" count="6" selected="0">
            <x v="0"/>
            <x v="1"/>
            <x v="2"/>
            <x v="4"/>
            <x v="6"/>
            <x v="7"/>
          </reference>
          <reference field="9" count="2" selected="0">
            <x v="3"/>
            <x v="11"/>
          </reference>
        </references>
      </pivotArea>
    </format>
    <format dxfId="2917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 selected="0">
            <x v="6"/>
          </reference>
        </references>
      </pivotArea>
    </format>
    <format dxfId="2916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9" count="1" selected="0">
            <x v="11"/>
          </reference>
        </references>
      </pivotArea>
    </format>
    <format dxfId="2915">
      <pivotArea outline="0" collapsedLevelsAreSubtotals="1" fieldPosition="0">
        <references count="3">
          <reference field="0" count="1" selected="0">
            <x v="1"/>
          </reference>
          <reference field="1" count="3" selected="0">
            <x v="74"/>
            <x v="75"/>
            <x v="78"/>
          </reference>
          <reference field="9" count="2" selected="0">
            <x v="3"/>
            <x v="11"/>
          </reference>
        </references>
      </pivotArea>
    </format>
    <format dxfId="2914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913">
      <pivotArea outline="0" collapsedLevelsAreSubtotals="1" fieldPosition="0">
        <references count="3">
          <reference field="0" count="1" selected="0">
            <x v="1"/>
          </reference>
          <reference field="1" count="4" selected="0">
            <x v="2"/>
            <x v="4"/>
            <x v="6"/>
            <x v="7"/>
          </reference>
          <reference field="9" count="1" selected="0">
            <x v="3"/>
          </reference>
        </references>
      </pivotArea>
    </format>
    <format dxfId="2912">
      <pivotArea field="0" type="button" dataOnly="0" labelOnly="1" outline="0" axis="axisRow" fieldPosition="0"/>
    </format>
    <format dxfId="2911">
      <pivotArea field="9" type="button" dataOnly="0" labelOnly="1" outline="0" axis="axisRow" fieldPosition="2"/>
    </format>
    <format dxfId="2910">
      <pivotArea dataOnly="0" labelOnly="1" outline="0" fieldPosition="0">
        <references count="1">
          <reference field="0" count="1">
            <x v="0"/>
          </reference>
        </references>
      </pivotArea>
    </format>
    <format dxfId="2909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2908">
      <pivotArea dataOnly="0" labelOnly="1" outline="0" fieldPosition="0">
        <references count="1">
          <reference field="0" count="1">
            <x v="1"/>
          </reference>
        </references>
      </pivotArea>
    </format>
    <format dxfId="2907">
      <pivotArea dataOnly="0" labelOnly="1" outline="0" fieldPosition="0">
        <references count="2">
          <reference field="0" count="1" selected="0">
            <x v="0"/>
          </reference>
          <reference field="1" count="15">
            <x v="3"/>
            <x v="5"/>
            <x v="19"/>
            <x v="25"/>
            <x v="28"/>
            <x v="29"/>
            <x v="45"/>
            <x v="82"/>
            <x v="84"/>
            <x v="95"/>
            <x v="102"/>
            <x v="103"/>
            <x v="104"/>
            <x v="108"/>
            <x v="109"/>
          </reference>
        </references>
      </pivotArea>
    </format>
    <format dxfId="2906">
      <pivotArea dataOnly="0" labelOnly="1" outline="0" fieldPosition="0">
        <references count="2">
          <reference field="0" count="1" selected="0">
            <x v="1"/>
          </reference>
          <reference field="1" count="4">
            <x v="2"/>
            <x v="4"/>
            <x v="6"/>
            <x v="7"/>
          </reference>
        </references>
      </pivotArea>
    </format>
    <format dxfId="290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9" count="1">
            <x v="3"/>
          </reference>
        </references>
      </pivotArea>
    </format>
    <format dxfId="29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"/>
          </reference>
          <reference field="9" count="1">
            <x v="3"/>
          </reference>
        </references>
      </pivotArea>
    </format>
    <format dxfId="29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9"/>
          </reference>
          <reference field="9" count="1">
            <x v="3"/>
          </reference>
        </references>
      </pivotArea>
    </format>
    <format dxfId="290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5"/>
          </reference>
          <reference field="9" count="1">
            <x v="3"/>
          </reference>
        </references>
      </pivotArea>
    </format>
    <format dxfId="29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8"/>
          </reference>
          <reference field="9" count="1">
            <x v="3"/>
          </reference>
        </references>
      </pivotArea>
    </format>
    <format dxfId="290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9"/>
          </reference>
          <reference field="9" count="1">
            <x v="3"/>
          </reference>
        </references>
      </pivotArea>
    </format>
    <format dxfId="289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5"/>
          </reference>
          <reference field="9" count="1">
            <x v="3"/>
          </reference>
        </references>
      </pivotArea>
    </format>
    <format dxfId="289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2"/>
          </reference>
          <reference field="9" count="1">
            <x v="3"/>
          </reference>
        </references>
      </pivotArea>
    </format>
    <format dxfId="289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4"/>
          </reference>
          <reference field="9" count="1">
            <x v="3"/>
          </reference>
        </references>
      </pivotArea>
    </format>
    <format dxfId="28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95"/>
          </reference>
          <reference field="9" count="1">
            <x v="3"/>
          </reference>
        </references>
      </pivotArea>
    </format>
    <format dxfId="28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2"/>
          </reference>
          <reference field="9" count="1">
            <x v="3"/>
          </reference>
        </references>
      </pivotArea>
    </format>
    <format dxfId="28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3"/>
          </reference>
          <reference field="9" count="1">
            <x v="3"/>
          </reference>
        </references>
      </pivotArea>
    </format>
    <format dxfId="289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4"/>
          </reference>
          <reference field="9" count="1">
            <x v="3"/>
          </reference>
        </references>
      </pivotArea>
    </format>
    <format dxfId="289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8"/>
          </reference>
          <reference field="9" count="1">
            <x v="3"/>
          </reference>
        </references>
      </pivotArea>
    </format>
    <format dxfId="289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09"/>
          </reference>
          <reference field="9" count="1">
            <x v="3"/>
          </reference>
        </references>
      </pivotArea>
    </format>
    <format dxfId="28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9" count="1">
            <x v="3"/>
          </reference>
        </references>
      </pivotArea>
    </format>
    <format dxfId="28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9" count="1">
            <x v="3"/>
          </reference>
        </references>
      </pivotArea>
    </format>
    <format dxfId="28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9" count="1">
            <x v="3"/>
          </reference>
        </references>
      </pivotArea>
    </format>
    <format dxfId="28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9" count="1">
            <x v="3"/>
          </reference>
        </references>
      </pivotArea>
    </format>
    <format dxfId="2886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 selected="0">
            <x v="6"/>
          </reference>
        </references>
      </pivotArea>
    </format>
    <format dxfId="2885">
      <pivotArea outline="0" collapsedLevelsAreSubtotals="1" fieldPosition="0">
        <references count="3">
          <reference field="0" count="1" selected="0">
            <x v="1"/>
          </reference>
          <reference field="1" count="4" selected="0">
            <x v="110"/>
            <x v="111"/>
            <x v="112"/>
            <x v="113"/>
          </reference>
          <reference field="9" count="1" selected="0">
            <x v="11"/>
          </reference>
        </references>
      </pivotArea>
    </format>
    <format dxfId="2884">
      <pivotArea outline="0" collapsedLevelsAreSubtotals="1" fieldPosition="0">
        <references count="1">
          <reference field="0" count="1" selected="0" defaultSubtotal="1">
            <x v="0"/>
          </reference>
        </references>
      </pivotArea>
    </format>
    <format dxfId="2883">
      <pivotArea outline="0" collapsedLevelsAreSubtotals="1" fieldPosition="0">
        <references count="3">
          <reference field="0" count="1" selected="0">
            <x v="1"/>
          </reference>
          <reference field="1" count="4" selected="0">
            <x v="2"/>
            <x v="4"/>
            <x v="6"/>
            <x v="7"/>
          </reference>
          <reference field="9" count="1" selected="0">
            <x v="3"/>
          </reference>
        </references>
      </pivotArea>
    </format>
    <format dxfId="2882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9" count="1" selected="0">
            <x v="6"/>
          </reference>
        </references>
      </pivotArea>
    </format>
    <format dxfId="2881">
      <pivotArea outline="0" collapsedLevelsAreSubtotals="1" fieldPosition="0">
        <references count="3">
          <reference field="0" count="1" selected="0">
            <x v="1"/>
          </reference>
          <reference field="1" count="3" selected="0">
            <x v="11"/>
            <x v="12"/>
            <x v="13"/>
          </reference>
          <reference field="9" count="2" selected="0">
            <x v="3"/>
            <x v="9"/>
          </reference>
        </references>
      </pivotArea>
    </format>
    <format dxfId="2880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9" count="1" selected="0">
            <x v="3"/>
          </reference>
        </references>
      </pivotArea>
    </format>
    <format dxfId="2879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9" count="1" selected="0">
            <x v="2"/>
          </reference>
        </references>
      </pivotArea>
    </format>
    <format dxfId="2878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9" count="1" selected="0">
            <x v="3"/>
          </reference>
        </references>
      </pivotArea>
    </format>
    <format dxfId="2877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9" count="1" selected="0">
            <x v="3"/>
          </reference>
        </references>
      </pivotArea>
    </format>
    <format dxfId="2876">
      <pivotArea outline="0" collapsedLevelsAreSubtotals="1" fieldPosition="0">
        <references count="3">
          <reference field="0" count="1" selected="0">
            <x v="1"/>
          </reference>
          <reference field="1" count="3" selected="0">
            <x v="27"/>
            <x v="30"/>
            <x v="31"/>
          </reference>
          <reference field="9" count="2" selected="0">
            <x v="3"/>
            <x v="8"/>
          </reference>
        </references>
      </pivotArea>
    </format>
    <format dxfId="2875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9" count="1" selected="0">
            <x v="3"/>
          </reference>
        </references>
      </pivotArea>
    </format>
    <format dxfId="2874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9" count="1" selected="0">
            <x v="3"/>
          </reference>
        </references>
      </pivotArea>
    </format>
    <format dxfId="2873">
      <pivotArea outline="0" collapsedLevelsAreSubtotals="1" fieldPosition="0">
        <references count="3">
          <reference field="0" count="1" selected="0">
            <x v="1"/>
          </reference>
          <reference field="1" count="21" selected="0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  <reference field="9" count="2" selected="0">
            <x v="3"/>
            <x v="7"/>
          </reference>
        </references>
      </pivotArea>
    </format>
    <format dxfId="2872">
      <pivotArea outline="0" collapsedLevelsAreSubtotals="1" fieldPosition="0">
        <references count="3">
          <reference field="0" count="1" selected="0">
            <x v="1"/>
          </reference>
          <reference field="1" count="2" selected="0">
            <x v="74"/>
            <x v="75"/>
          </reference>
          <reference field="9" count="1" selected="0">
            <x v="3"/>
          </reference>
        </references>
      </pivotArea>
    </format>
    <format dxfId="2871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80"/>
          </reference>
          <reference field="9" count="1" selected="0">
            <x v="3"/>
          </reference>
        </references>
      </pivotArea>
    </format>
    <format dxfId="2870">
      <pivotArea outline="0" collapsedLevelsAreSubtotals="1" fieldPosition="0">
        <references count="3">
          <reference field="0" count="1" selected="0">
            <x v="1"/>
          </reference>
          <reference field="1" count="3" selected="0">
            <x v="85"/>
            <x v="86"/>
            <x v="87"/>
          </reference>
          <reference field="9" count="1" selected="0">
            <x v="3"/>
          </reference>
        </references>
      </pivotArea>
    </format>
    <format dxfId="2869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92"/>
          </reference>
          <reference field="9" count="1" selected="0">
            <x v="3"/>
          </reference>
        </references>
      </pivotArea>
    </format>
    <format dxfId="2868">
      <pivotArea outline="0" collapsedLevelsAreSubtotals="1" fieldPosition="0">
        <references count="3">
          <reference field="0" count="1" selected="0">
            <x v="1"/>
          </reference>
          <reference field="1" count="5" selected="0">
            <x v="96"/>
            <x v="97"/>
            <x v="98"/>
            <x v="99"/>
            <x v="100"/>
          </reference>
          <reference field="9" count="3" selected="0">
            <x v="1"/>
            <x v="2"/>
            <x v="3"/>
          </reference>
        </references>
      </pivotArea>
    </format>
    <format dxfId="2867">
      <pivotArea outline="0" collapsedLevelsAreSubtotals="1" fieldPosition="0">
        <references count="3">
          <reference field="0" count="1" selected="0">
            <x v="1"/>
          </reference>
          <reference field="1" count="1" selected="0">
            <x v="106"/>
          </reference>
          <reference field="9" count="1" selected="0">
            <x v="3"/>
          </reference>
        </references>
      </pivotArea>
    </format>
    <format dxfId="2866">
      <pivotArea outline="0" collapsedLevelsAreSubtotals="1" fieldPosition="0">
        <references count="3">
          <reference field="0" count="1" selected="0">
            <x v="1"/>
          </reference>
          <reference field="1" count="4" selected="0">
            <x v="114"/>
            <x v="115"/>
            <x v="116"/>
            <x v="117"/>
          </reference>
          <reference field="9" count="1" selected="0">
            <x v="11"/>
          </reference>
        </references>
      </pivotArea>
    </format>
    <format dxfId="2865">
      <pivotArea field="1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3:E45" firstHeaderRow="2" firstDataRow="2" firstDataCol="3"/>
  <pivotFields count="10">
    <pivotField axis="axisRow" compact="0" outline="0" showAll="0">
      <items count="6">
        <item h="1" x="2"/>
        <item x="4"/>
        <item h="1" x="3"/>
        <item h="1" x="0"/>
        <item h="1" x="1"/>
        <item t="default"/>
      </items>
    </pivotField>
    <pivotField axis="axisRow" compact="0" outline="0" showAll="0" defaultSubtotal="0">
      <items count="214">
        <item x="59"/>
        <item x="57"/>
        <item x="0"/>
        <item x="191"/>
        <item x="106"/>
        <item x="107"/>
        <item x="146"/>
        <item x="108"/>
        <item x="164"/>
        <item m="1" x="198"/>
        <item x="190"/>
        <item x="139"/>
        <item x="91"/>
        <item x="109"/>
        <item x="110"/>
        <item x="1"/>
        <item x="92"/>
        <item x="111"/>
        <item x="3"/>
        <item x="2"/>
        <item x="56"/>
        <item x="45"/>
        <item x="112"/>
        <item x="113"/>
        <item x="72"/>
        <item x="5"/>
        <item x="44"/>
        <item x="6"/>
        <item x="77"/>
        <item x="63"/>
        <item x="114"/>
        <item m="1" x="196"/>
        <item x="115"/>
        <item x="76"/>
        <item x="193"/>
        <item x="7"/>
        <item x="55"/>
        <item x="192"/>
        <item x="160"/>
        <item x="159"/>
        <item x="167"/>
        <item x="116"/>
        <item x="168"/>
        <item x="148"/>
        <item x="140"/>
        <item x="117"/>
        <item x="118"/>
        <item x="141"/>
        <item x="119"/>
        <item m="1" x="205"/>
        <item x="120"/>
        <item x="93"/>
        <item x="49"/>
        <item x="149"/>
        <item x="65"/>
        <item x="40"/>
        <item x="75"/>
        <item m="1" x="207"/>
        <item x="8"/>
        <item x="94"/>
        <item x="68"/>
        <item x="143"/>
        <item x="10"/>
        <item x="121"/>
        <item x="170"/>
        <item x="122"/>
        <item m="1" x="206"/>
        <item x="95"/>
        <item x="96"/>
        <item x="123"/>
        <item m="1" x="209"/>
        <item x="124"/>
        <item x="11"/>
        <item x="46"/>
        <item x="69"/>
        <item x="81"/>
        <item x="70"/>
        <item x="58"/>
        <item x="84"/>
        <item x="78"/>
        <item x="67"/>
        <item x="66"/>
        <item x="85"/>
        <item x="9"/>
        <item x="52"/>
        <item x="125"/>
        <item x="150"/>
        <item m="1" x="194"/>
        <item x="126"/>
        <item x="151"/>
        <item x="80"/>
        <item x="64"/>
        <item x="97"/>
        <item x="83"/>
        <item x="161"/>
        <item x="87"/>
        <item x="79"/>
        <item x="127"/>
        <item x="152"/>
        <item x="12"/>
        <item x="73"/>
        <item x="88"/>
        <item x="153"/>
        <item x="20"/>
        <item x="128"/>
        <item m="1" x="197"/>
        <item x="154"/>
        <item x="158"/>
        <item x="129"/>
        <item x="13"/>
        <item x="4"/>
        <item x="15"/>
        <item x="16"/>
        <item x="17"/>
        <item x="41"/>
        <item x="18"/>
        <item x="19"/>
        <item x="22"/>
        <item x="21"/>
        <item x="23"/>
        <item m="1" x="213"/>
        <item x="24"/>
        <item x="25"/>
        <item x="26"/>
        <item x="36"/>
        <item x="14"/>
        <item x="176"/>
        <item x="130"/>
        <item x="27"/>
        <item x="28"/>
        <item x="42"/>
        <item x="48"/>
        <item m="1" x="208"/>
        <item x="144"/>
        <item m="1" x="204"/>
        <item x="131"/>
        <item x="179"/>
        <item m="1" x="201"/>
        <item x="86"/>
        <item x="31"/>
        <item x="30"/>
        <item m="1" x="200"/>
        <item m="1" x="199"/>
        <item m="1" x="212"/>
        <item x="60"/>
        <item x="62"/>
        <item x="132"/>
        <item x="32"/>
        <item x="82"/>
        <item x="101"/>
        <item m="1" x="195"/>
        <item x="189"/>
        <item x="162"/>
        <item x="147"/>
        <item x="100"/>
        <item x="33"/>
        <item x="35"/>
        <item x="182"/>
        <item x="34"/>
        <item x="51"/>
        <item x="71"/>
        <item x="74"/>
        <item x="89"/>
        <item x="37"/>
        <item x="54"/>
        <item m="1" x="211"/>
        <item m="1" x="203"/>
        <item x="133"/>
        <item m="1" x="210"/>
        <item x="155"/>
        <item x="157"/>
        <item x="134"/>
        <item x="156"/>
        <item x="102"/>
        <item x="38"/>
        <item x="135"/>
        <item x="39"/>
        <item x="47"/>
        <item x="136"/>
        <item x="137"/>
        <item x="145"/>
        <item x="185"/>
        <item x="50"/>
        <item x="138"/>
        <item x="186"/>
        <item x="163"/>
        <item x="29"/>
        <item x="53"/>
        <item x="187"/>
        <item x="103"/>
        <item x="104"/>
        <item m="1" x="202"/>
        <item x="105"/>
        <item x="90"/>
        <item x="43"/>
        <item x="61"/>
        <item x="98"/>
        <item x="99"/>
        <item x="142"/>
        <item x="165"/>
        <item x="166"/>
        <item x="169"/>
        <item x="171"/>
        <item x="172"/>
        <item x="173"/>
        <item x="174"/>
        <item x="175"/>
        <item x="177"/>
        <item x="178"/>
        <item x="180"/>
        <item x="181"/>
        <item x="183"/>
        <item x="184"/>
        <item x="188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13">
        <item x="64"/>
        <item x="9"/>
        <item x="4"/>
        <item x="6"/>
        <item x="0"/>
        <item x="46"/>
        <item x="10"/>
        <item x="56"/>
        <item m="1" x="108"/>
        <item x="35"/>
        <item x="8"/>
        <item x="73"/>
        <item x="69"/>
        <item x="2"/>
        <item x="77"/>
        <item x="16"/>
        <item x="99"/>
        <item x="13"/>
        <item x="98"/>
        <item x="76"/>
        <item x="25"/>
        <item x="5"/>
        <item x="3"/>
        <item x="1"/>
        <item x="79"/>
        <item x="42"/>
        <item x="38"/>
        <item x="28"/>
        <item x="90"/>
        <item x="72"/>
        <item x="81"/>
        <item m="1" x="107"/>
        <item x="7"/>
        <item x="91"/>
        <item x="11"/>
        <item x="14"/>
        <item x="104"/>
        <item x="34"/>
        <item x="83"/>
        <item x="80"/>
        <item x="37"/>
        <item x="53"/>
        <item x="57"/>
        <item x="65"/>
        <item x="32"/>
        <item x="29"/>
        <item x="50"/>
        <item x="41"/>
        <item x="103"/>
        <item m="1" x="110"/>
        <item x="43"/>
        <item x="23"/>
        <item x="33"/>
        <item x="51"/>
        <item x="49"/>
        <item x="55"/>
        <item m="1" x="111"/>
        <item x="60"/>
        <item x="26"/>
        <item m="1" x="109"/>
        <item x="59"/>
        <item x="36"/>
        <item x="62"/>
        <item x="44"/>
        <item x="27"/>
        <item x="19"/>
        <item x="24"/>
        <item x="47"/>
        <item x="15"/>
        <item x="52"/>
        <item x="54"/>
        <item x="63"/>
        <item x="31"/>
        <item x="67"/>
        <item x="93"/>
        <item x="66"/>
        <item x="39"/>
        <item x="40"/>
        <item x="18"/>
        <item x="21"/>
        <item x="95"/>
        <item x="22"/>
        <item x="105"/>
        <item x="17"/>
        <item x="45"/>
        <item x="88"/>
        <item x="75"/>
        <item x="96"/>
        <item x="70"/>
        <item x="30"/>
        <item x="94"/>
        <item x="71"/>
        <item x="85"/>
        <item x="78"/>
        <item x="84"/>
        <item x="92"/>
        <item x="58"/>
        <item x="82"/>
        <item x="74"/>
        <item x="100"/>
        <item x="86"/>
        <item x="20"/>
        <item x="89"/>
        <item x="106"/>
        <item x="97"/>
        <item x="101"/>
        <item x="12"/>
        <item x="48"/>
        <item x="61"/>
        <item x="68"/>
        <item x="87"/>
        <item x="102"/>
        <item t="default"/>
      </items>
    </pivotField>
  </pivotFields>
  <rowFields count="3">
    <field x="0"/>
    <field x="1"/>
    <field x="9"/>
  </rowFields>
  <rowItems count="41">
    <i>
      <x v="1"/>
      <x v="3"/>
      <x v="48"/>
    </i>
    <i r="1">
      <x v="4"/>
      <x v="12"/>
    </i>
    <i r="1">
      <x v="5"/>
      <x v="82"/>
    </i>
    <i r="1">
      <x v="8"/>
      <x v="88"/>
    </i>
    <i r="1">
      <x v="10"/>
      <x v="36"/>
    </i>
    <i r="2">
      <x v="111"/>
    </i>
    <i r="1">
      <x v="34"/>
      <x v="103"/>
    </i>
    <i r="1">
      <x v="37"/>
      <x v="86"/>
    </i>
    <i r="1">
      <x v="40"/>
      <x v="11"/>
    </i>
    <i r="1">
      <x v="42"/>
      <x v="98"/>
    </i>
    <i r="1">
      <x v="63"/>
      <x v="19"/>
    </i>
    <i r="1">
      <x v="64"/>
      <x v="14"/>
    </i>
    <i r="1">
      <x v="89"/>
      <x v="30"/>
    </i>
    <i r="1">
      <x v="125"/>
      <x v="94"/>
    </i>
    <i r="1">
      <x v="126"/>
      <x v="92"/>
    </i>
    <i r="1">
      <x v="136"/>
      <x v="85"/>
    </i>
    <i r="1">
      <x v="146"/>
      <x v="33"/>
    </i>
    <i r="1">
      <x v="151"/>
      <x v="105"/>
    </i>
    <i r="1">
      <x v="157"/>
      <x v="95"/>
    </i>
    <i r="1">
      <x v="167"/>
      <x v="87"/>
    </i>
    <i r="1">
      <x v="181"/>
      <x v="104"/>
    </i>
    <i r="1">
      <x v="184"/>
      <x v="18"/>
    </i>
    <i r="1">
      <x v="188"/>
      <x v="16"/>
    </i>
    <i r="1">
      <x v="199"/>
      <x v="91"/>
    </i>
    <i r="1">
      <x v="200"/>
      <x v="29"/>
    </i>
    <i r="1">
      <x v="201"/>
      <x v="86"/>
    </i>
    <i r="1">
      <x v="202"/>
      <x v="93"/>
    </i>
    <i r="1">
      <x v="203"/>
      <x v="24"/>
    </i>
    <i r="1">
      <x v="204"/>
      <x v="39"/>
    </i>
    <i r="1">
      <x v="205"/>
      <x v="97"/>
    </i>
    <i r="1">
      <x v="206"/>
      <x v="38"/>
    </i>
    <i r="1">
      <x v="207"/>
      <x v="100"/>
    </i>
    <i r="1">
      <x v="208"/>
      <x v="110"/>
    </i>
    <i r="1">
      <x v="209"/>
      <x v="102"/>
    </i>
    <i r="1">
      <x v="210"/>
      <x v="28"/>
    </i>
    <i r="1">
      <x v="211"/>
      <x v="74"/>
    </i>
    <i r="2">
      <x v="90"/>
    </i>
    <i r="1">
      <x v="212"/>
      <x v="80"/>
    </i>
    <i r="1">
      <x v="213"/>
      <x v="99"/>
    </i>
    <i t="default">
      <x v="1"/>
    </i>
    <i t="grand">
      <x/>
    </i>
  </rowItems>
  <colItems count="1">
    <i/>
  </colItems>
  <dataFields count="1">
    <dataField name="Sum of PAID AT 31.03.14" fld="2" baseField="0" baseItem="1" numFmtId="44"/>
  </dataFields>
  <formats count="131">
    <format dxfId="2864">
      <pivotArea outline="0" collapsedLevelsAreSubtotals="1" fieldPosition="0"/>
    </format>
    <format dxfId="2863">
      <pivotArea type="topRight" dataOnly="0" labelOnly="1" outline="0" fieldPosition="0"/>
    </format>
    <format dxfId="2862">
      <pivotArea dataOnly="0" labelOnly="1" outline="0" fieldPosition="0">
        <references count="1">
          <reference field="0" count="0" defaultSubtotal="1"/>
        </references>
      </pivotArea>
    </format>
    <format dxfId="2861">
      <pivotArea dataOnly="0" labelOnly="1" grandRow="1" outline="0" fieldPosition="0"/>
    </format>
    <format dxfId="2860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9" count="1">
            <x v="48"/>
          </reference>
        </references>
      </pivotArea>
    </format>
    <format dxfId="2859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9" count="1">
            <x v="12"/>
          </reference>
        </references>
      </pivotArea>
    </format>
    <format dxfId="2858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82"/>
          </reference>
        </references>
      </pivotArea>
    </format>
    <format dxfId="2857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9" count="1">
            <x v="88"/>
          </reference>
        </references>
      </pivotArea>
    </format>
    <format dxfId="2856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9" count="1">
            <x v="91"/>
          </reference>
        </references>
      </pivotArea>
    </format>
    <format dxfId="2855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9" count="2">
            <x v="36"/>
            <x v="49"/>
          </reference>
        </references>
      </pivotArea>
    </format>
    <format dxfId="2854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9" count="1">
            <x v="29"/>
          </reference>
        </references>
      </pivotArea>
    </format>
    <format dxfId="2853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9" count="1">
            <x v="103"/>
          </reference>
        </references>
      </pivotArea>
    </format>
    <format dxfId="2852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9" count="1">
            <x v="86"/>
          </reference>
        </references>
      </pivotArea>
    </format>
    <format dxfId="2851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9" count="1">
            <x v="11"/>
          </reference>
        </references>
      </pivotArea>
    </format>
    <format dxfId="2850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9" count="1">
            <x v="98"/>
          </reference>
        </references>
      </pivotArea>
    </format>
    <format dxfId="2849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9" count="1">
            <x v="86"/>
          </reference>
        </references>
      </pivotArea>
    </format>
    <format dxfId="2848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19"/>
          </reference>
        </references>
      </pivotArea>
    </format>
    <format dxfId="2847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4"/>
          </reference>
        </references>
      </pivotArea>
    </format>
    <format dxfId="2846">
      <pivotArea dataOnly="0" labelOnly="1" outline="0" fieldPosition="0">
        <references count="3">
          <reference field="0" count="0" selected="0"/>
          <reference field="1" count="1" selected="0">
            <x v="66"/>
          </reference>
          <reference field="9" count="1">
            <x v="93"/>
          </reference>
        </references>
      </pivotArea>
    </format>
    <format dxfId="2845">
      <pivotArea dataOnly="0" labelOnly="1" outline="0" fieldPosition="0">
        <references count="3">
          <reference field="0" count="0" selected="0"/>
          <reference field="1" count="1" selected="0">
            <x v="70"/>
          </reference>
          <reference field="9" count="1">
            <x v="24"/>
          </reference>
        </references>
      </pivotArea>
    </format>
    <format dxfId="2844">
      <pivotArea dataOnly="0" labelOnly="1" outline="0" fieldPosition="0">
        <references count="3">
          <reference field="0" count="0" selected="0"/>
          <reference field="1" count="1" selected="0">
            <x v="87"/>
          </reference>
          <reference field="9" count="1">
            <x v="39"/>
          </reference>
        </references>
      </pivotArea>
    </format>
    <format dxfId="2843">
      <pivotArea dataOnly="0" labelOnly="1" outline="0" fieldPosition="0">
        <references count="3">
          <reference field="0" count="0" selected="0"/>
          <reference field="1" count="1" selected="0">
            <x v="89"/>
          </reference>
          <reference field="9" count="1">
            <x v="30"/>
          </reference>
        </references>
      </pivotArea>
    </format>
    <format dxfId="2842">
      <pivotArea dataOnly="0" labelOnly="1" outline="0" fieldPosition="0">
        <references count="3">
          <reference field="0" count="0" selected="0"/>
          <reference field="1" count="1" selected="0">
            <x v="105"/>
          </reference>
          <reference field="9" count="1">
            <x v="97"/>
          </reference>
        </references>
      </pivotArea>
    </format>
    <format dxfId="2841">
      <pivotArea dataOnly="0" labelOnly="1" outline="0" fieldPosition="0">
        <references count="3">
          <reference field="0" count="0" selected="0"/>
          <reference field="1" count="1" selected="0">
            <x v="120"/>
          </reference>
          <reference field="9" count="1">
            <x v="38"/>
          </reference>
        </references>
      </pivotArea>
    </format>
    <format dxfId="2840">
      <pivotArea dataOnly="0" labelOnly="1" outline="0" fieldPosition="0">
        <references count="3">
          <reference field="0" count="0" selected="0"/>
          <reference field="1" count="1" selected="0">
            <x v="125"/>
          </reference>
          <reference field="9" count="1">
            <x v="94"/>
          </reference>
        </references>
      </pivotArea>
    </format>
    <format dxfId="2839">
      <pivotArea dataOnly="0" labelOnly="1" outline="0" fieldPosition="0">
        <references count="3">
          <reference field="0" count="0" selected="0"/>
          <reference field="1" count="1" selected="0">
            <x v="126"/>
          </reference>
          <reference field="9" count="1">
            <x v="92"/>
          </reference>
        </references>
      </pivotArea>
    </format>
    <format dxfId="2838">
      <pivotArea dataOnly="0" labelOnly="1" outline="0" fieldPosition="0">
        <references count="3">
          <reference field="0" count="0" selected="0"/>
          <reference field="1" count="1" selected="0">
            <x v="132"/>
          </reference>
          <reference field="9" count="1">
            <x v="100"/>
          </reference>
        </references>
      </pivotArea>
    </format>
    <format dxfId="2837">
      <pivotArea dataOnly="0" labelOnly="1" outline="0" fieldPosition="0">
        <references count="3">
          <reference field="0" count="0" selected="0"/>
          <reference field="1" count="1" selected="0">
            <x v="134"/>
          </reference>
          <reference field="9" count="1">
            <x v="8"/>
          </reference>
        </references>
      </pivotArea>
    </format>
    <format dxfId="2836">
      <pivotArea dataOnly="0" labelOnly="1" outline="0" fieldPosition="0">
        <references count="3">
          <reference field="0" count="0" selected="0"/>
          <reference field="1" count="1" selected="0">
            <x v="136"/>
          </reference>
          <reference field="9" count="1">
            <x v="85"/>
          </reference>
        </references>
      </pivotArea>
    </format>
    <format dxfId="2835">
      <pivotArea dataOnly="0" labelOnly="1" outline="0" fieldPosition="0">
        <references count="3">
          <reference field="0" count="0" selected="0"/>
          <reference field="1" count="1" selected="0">
            <x v="137"/>
          </reference>
          <reference field="9" count="1">
            <x v="102"/>
          </reference>
        </references>
      </pivotArea>
    </format>
    <format dxfId="2834">
      <pivotArea dataOnly="0" labelOnly="1" outline="0" fieldPosition="0">
        <references count="3">
          <reference field="0" count="0" selected="0"/>
          <reference field="1" count="1" selected="0">
            <x v="142"/>
          </reference>
          <reference field="9" count="1">
            <x v="28"/>
          </reference>
        </references>
      </pivotArea>
    </format>
    <format dxfId="2833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33"/>
          </reference>
        </references>
      </pivotArea>
    </format>
    <format dxfId="2832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105"/>
          </reference>
        </references>
      </pivotArea>
    </format>
    <format dxfId="2831">
      <pivotArea dataOnly="0" labelOnly="1" outline="0" fieldPosition="0">
        <references count="3">
          <reference field="0" count="0" selected="0"/>
          <reference field="1" count="1" selected="0">
            <x v="157"/>
          </reference>
          <reference field="9" count="1">
            <x v="95"/>
          </reference>
        </references>
      </pivotArea>
    </format>
    <format dxfId="2830">
      <pivotArea dataOnly="0" labelOnly="1" outline="0" fieldPosition="0">
        <references count="3">
          <reference field="0" count="0" selected="0"/>
          <reference field="1" count="1" selected="0">
            <x v="165"/>
          </reference>
          <reference field="9" count="2">
            <x v="74"/>
            <x v="90"/>
          </reference>
        </references>
      </pivotArea>
    </format>
    <format dxfId="2829">
      <pivotArea dataOnly="0" labelOnly="1" outline="0" fieldPosition="0">
        <references count="3">
          <reference field="0" count="0" selected="0"/>
          <reference field="1" count="1" selected="0">
            <x v="166"/>
          </reference>
          <reference field="9" count="1">
            <x v="80"/>
          </reference>
        </references>
      </pivotArea>
    </format>
    <format dxfId="2828">
      <pivotArea dataOnly="0" labelOnly="1" outline="0" fieldPosition="0">
        <references count="3">
          <reference field="0" count="0" selected="0"/>
          <reference field="1" count="1" selected="0">
            <x v="167"/>
          </reference>
          <reference field="9" count="1">
            <x v="87"/>
          </reference>
        </references>
      </pivotArea>
    </format>
    <format dxfId="2827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104"/>
          </reference>
        </references>
      </pivotArea>
    </format>
    <format dxfId="2826">
      <pivotArea dataOnly="0" labelOnly="1" outline="0" fieldPosition="0">
        <references count="3">
          <reference field="0" count="0" selected="0"/>
          <reference field="1" count="1" selected="0">
            <x v="184"/>
          </reference>
          <reference field="9" count="1">
            <x v="18"/>
          </reference>
        </references>
      </pivotArea>
    </format>
    <format dxfId="2825">
      <pivotArea dataOnly="0" labelOnly="1" outline="0" fieldPosition="0">
        <references count="3">
          <reference field="0" count="0" selected="0"/>
          <reference field="1" count="1" selected="0">
            <x v="188"/>
          </reference>
          <reference field="9" count="1">
            <x v="16"/>
          </reference>
        </references>
      </pivotArea>
    </format>
    <format dxfId="2824">
      <pivotArea dataOnly="0" labelOnly="1" outline="0" fieldPosition="0">
        <references count="3">
          <reference field="0" count="0" selected="0"/>
          <reference field="1" count="1" selected="0">
            <x v="191"/>
          </reference>
          <reference field="9" count="1">
            <x v="99"/>
          </reference>
        </references>
      </pivotArea>
    </format>
    <format dxfId="2823">
      <pivotArea field="0" type="button" dataOnly="0" labelOnly="1" outline="0" axis="axisRow" fieldPosition="0"/>
    </format>
    <format dxfId="2822">
      <pivotArea outline="0" collapsedLevelsAreSubtotals="1" fieldPosition="0"/>
    </format>
    <format dxfId="2821">
      <pivotArea dataOnly="0" labelOnly="1" outline="0" fieldPosition="0">
        <references count="1">
          <reference field="0" count="0"/>
        </references>
      </pivotArea>
    </format>
    <format dxfId="2820">
      <pivotArea dataOnly="0" labelOnly="1" outline="0" fieldPosition="0">
        <references count="1">
          <reference field="0" count="0" defaultSubtotal="1"/>
        </references>
      </pivotArea>
    </format>
    <format dxfId="2819">
      <pivotArea dataOnly="0" labelOnly="1" grandRow="1" outline="0" fieldPosition="0"/>
    </format>
    <format dxfId="2818">
      <pivotArea dataOnly="0" labelOnly="1" outline="0" fieldPosition="0">
        <references count="2">
          <reference field="0" count="0" selected="0"/>
          <reference field="1" count="37">
            <x v="3"/>
            <x v="4"/>
            <x v="5"/>
            <x v="8"/>
            <x v="9"/>
            <x v="10"/>
            <x v="31"/>
            <x v="34"/>
            <x v="37"/>
            <x v="40"/>
            <x v="42"/>
            <x v="49"/>
            <x v="63"/>
            <x v="64"/>
            <x v="66"/>
            <x v="70"/>
            <x v="87"/>
            <x v="89"/>
            <x v="105"/>
            <x v="120"/>
            <x v="125"/>
            <x v="126"/>
            <x v="132"/>
            <x v="134"/>
            <x v="136"/>
            <x v="137"/>
            <x v="142"/>
            <x v="146"/>
            <x v="151"/>
            <x v="157"/>
            <x v="165"/>
            <x v="166"/>
            <x v="167"/>
            <x v="181"/>
            <x v="184"/>
            <x v="188"/>
            <x v="191"/>
          </reference>
        </references>
      </pivotArea>
    </format>
    <format dxfId="2817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9" count="1">
            <x v="48"/>
          </reference>
        </references>
      </pivotArea>
    </format>
    <format dxfId="2816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9" count="1">
            <x v="12"/>
          </reference>
        </references>
      </pivotArea>
    </format>
    <format dxfId="2815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82"/>
          </reference>
        </references>
      </pivotArea>
    </format>
    <format dxfId="2814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9" count="1">
            <x v="88"/>
          </reference>
        </references>
      </pivotArea>
    </format>
    <format dxfId="2813">
      <pivotArea dataOnly="0" labelOnly="1" outline="0" fieldPosition="0">
        <references count="3">
          <reference field="0" count="0" selected="0"/>
          <reference field="1" count="1" selected="0">
            <x v="9"/>
          </reference>
          <reference field="9" count="1">
            <x v="91"/>
          </reference>
        </references>
      </pivotArea>
    </format>
    <format dxfId="2812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9" count="2">
            <x v="36"/>
            <x v="49"/>
          </reference>
        </references>
      </pivotArea>
    </format>
    <format dxfId="2811">
      <pivotArea dataOnly="0" labelOnly="1" outline="0" fieldPosition="0">
        <references count="3">
          <reference field="0" count="0" selected="0"/>
          <reference field="1" count="1" selected="0">
            <x v="31"/>
          </reference>
          <reference field="9" count="1">
            <x v="29"/>
          </reference>
        </references>
      </pivotArea>
    </format>
    <format dxfId="2810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9" count="1">
            <x v="103"/>
          </reference>
        </references>
      </pivotArea>
    </format>
    <format dxfId="2809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9" count="1">
            <x v="86"/>
          </reference>
        </references>
      </pivotArea>
    </format>
    <format dxfId="2808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9" count="1">
            <x v="11"/>
          </reference>
        </references>
      </pivotArea>
    </format>
    <format dxfId="2807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9" count="1">
            <x v="98"/>
          </reference>
        </references>
      </pivotArea>
    </format>
    <format dxfId="2806">
      <pivotArea dataOnly="0" labelOnly="1" outline="0" fieldPosition="0">
        <references count="3">
          <reference field="0" count="0" selected="0"/>
          <reference field="1" count="1" selected="0">
            <x v="49"/>
          </reference>
          <reference field="9" count="1">
            <x v="86"/>
          </reference>
        </references>
      </pivotArea>
    </format>
    <format dxfId="2805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19"/>
          </reference>
        </references>
      </pivotArea>
    </format>
    <format dxfId="2804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4"/>
          </reference>
        </references>
      </pivotArea>
    </format>
    <format dxfId="2803">
      <pivotArea dataOnly="0" labelOnly="1" outline="0" fieldPosition="0">
        <references count="3">
          <reference field="0" count="0" selected="0"/>
          <reference field="1" count="1" selected="0">
            <x v="66"/>
          </reference>
          <reference field="9" count="1">
            <x v="93"/>
          </reference>
        </references>
      </pivotArea>
    </format>
    <format dxfId="2802">
      <pivotArea dataOnly="0" labelOnly="1" outline="0" fieldPosition="0">
        <references count="3">
          <reference field="0" count="0" selected="0"/>
          <reference field="1" count="1" selected="0">
            <x v="70"/>
          </reference>
          <reference field="9" count="1">
            <x v="24"/>
          </reference>
        </references>
      </pivotArea>
    </format>
    <format dxfId="2801">
      <pivotArea dataOnly="0" labelOnly="1" outline="0" fieldPosition="0">
        <references count="3">
          <reference field="0" count="0" selected="0"/>
          <reference field="1" count="1" selected="0">
            <x v="87"/>
          </reference>
          <reference field="9" count="1">
            <x v="39"/>
          </reference>
        </references>
      </pivotArea>
    </format>
    <format dxfId="2800">
      <pivotArea dataOnly="0" labelOnly="1" outline="0" fieldPosition="0">
        <references count="3">
          <reference field="0" count="0" selected="0"/>
          <reference field="1" count="1" selected="0">
            <x v="89"/>
          </reference>
          <reference field="9" count="1">
            <x v="30"/>
          </reference>
        </references>
      </pivotArea>
    </format>
    <format dxfId="2799">
      <pivotArea dataOnly="0" labelOnly="1" outline="0" fieldPosition="0">
        <references count="3">
          <reference field="0" count="0" selected="0"/>
          <reference field="1" count="1" selected="0">
            <x v="105"/>
          </reference>
          <reference field="9" count="1">
            <x v="97"/>
          </reference>
        </references>
      </pivotArea>
    </format>
    <format dxfId="2798">
      <pivotArea dataOnly="0" labelOnly="1" outline="0" fieldPosition="0">
        <references count="3">
          <reference field="0" count="0" selected="0"/>
          <reference field="1" count="1" selected="0">
            <x v="120"/>
          </reference>
          <reference field="9" count="1">
            <x v="38"/>
          </reference>
        </references>
      </pivotArea>
    </format>
    <format dxfId="2797">
      <pivotArea dataOnly="0" labelOnly="1" outline="0" fieldPosition="0">
        <references count="3">
          <reference field="0" count="0" selected="0"/>
          <reference field="1" count="1" selected="0">
            <x v="125"/>
          </reference>
          <reference field="9" count="1">
            <x v="94"/>
          </reference>
        </references>
      </pivotArea>
    </format>
    <format dxfId="2796">
      <pivotArea dataOnly="0" labelOnly="1" outline="0" fieldPosition="0">
        <references count="3">
          <reference field="0" count="0" selected="0"/>
          <reference field="1" count="1" selected="0">
            <x v="126"/>
          </reference>
          <reference field="9" count="1">
            <x v="92"/>
          </reference>
        </references>
      </pivotArea>
    </format>
    <format dxfId="2795">
      <pivotArea dataOnly="0" labelOnly="1" outline="0" fieldPosition="0">
        <references count="3">
          <reference field="0" count="0" selected="0"/>
          <reference field="1" count="1" selected="0">
            <x v="132"/>
          </reference>
          <reference field="9" count="1">
            <x v="100"/>
          </reference>
        </references>
      </pivotArea>
    </format>
    <format dxfId="2794">
      <pivotArea dataOnly="0" labelOnly="1" outline="0" fieldPosition="0">
        <references count="3">
          <reference field="0" count="0" selected="0"/>
          <reference field="1" count="1" selected="0">
            <x v="134"/>
          </reference>
          <reference field="9" count="1">
            <x v="8"/>
          </reference>
        </references>
      </pivotArea>
    </format>
    <format dxfId="2793">
      <pivotArea dataOnly="0" labelOnly="1" outline="0" fieldPosition="0">
        <references count="3">
          <reference field="0" count="0" selected="0"/>
          <reference field="1" count="1" selected="0">
            <x v="136"/>
          </reference>
          <reference field="9" count="1">
            <x v="85"/>
          </reference>
        </references>
      </pivotArea>
    </format>
    <format dxfId="2792">
      <pivotArea dataOnly="0" labelOnly="1" outline="0" fieldPosition="0">
        <references count="3">
          <reference field="0" count="0" selected="0"/>
          <reference field="1" count="1" selected="0">
            <x v="137"/>
          </reference>
          <reference field="9" count="1">
            <x v="102"/>
          </reference>
        </references>
      </pivotArea>
    </format>
    <format dxfId="2791">
      <pivotArea dataOnly="0" labelOnly="1" outline="0" fieldPosition="0">
        <references count="3">
          <reference field="0" count="0" selected="0"/>
          <reference field="1" count="1" selected="0">
            <x v="142"/>
          </reference>
          <reference field="9" count="1">
            <x v="28"/>
          </reference>
        </references>
      </pivotArea>
    </format>
    <format dxfId="2790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33"/>
          </reference>
        </references>
      </pivotArea>
    </format>
    <format dxfId="2789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105"/>
          </reference>
        </references>
      </pivotArea>
    </format>
    <format dxfId="2788">
      <pivotArea dataOnly="0" labelOnly="1" outline="0" fieldPosition="0">
        <references count="3">
          <reference field="0" count="0" selected="0"/>
          <reference field="1" count="1" selected="0">
            <x v="157"/>
          </reference>
          <reference field="9" count="1">
            <x v="95"/>
          </reference>
        </references>
      </pivotArea>
    </format>
    <format dxfId="2787">
      <pivotArea dataOnly="0" labelOnly="1" outline="0" fieldPosition="0">
        <references count="3">
          <reference field="0" count="0" selected="0"/>
          <reference field="1" count="1" selected="0">
            <x v="165"/>
          </reference>
          <reference field="9" count="2">
            <x v="74"/>
            <x v="90"/>
          </reference>
        </references>
      </pivotArea>
    </format>
    <format dxfId="2786">
      <pivotArea dataOnly="0" labelOnly="1" outline="0" fieldPosition="0">
        <references count="3">
          <reference field="0" count="0" selected="0"/>
          <reference field="1" count="1" selected="0">
            <x v="166"/>
          </reference>
          <reference field="9" count="1">
            <x v="80"/>
          </reference>
        </references>
      </pivotArea>
    </format>
    <format dxfId="2785">
      <pivotArea dataOnly="0" labelOnly="1" outline="0" fieldPosition="0">
        <references count="3">
          <reference field="0" count="0" selected="0"/>
          <reference field="1" count="1" selected="0">
            <x v="167"/>
          </reference>
          <reference field="9" count="1">
            <x v="87"/>
          </reference>
        </references>
      </pivotArea>
    </format>
    <format dxfId="2784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104"/>
          </reference>
        </references>
      </pivotArea>
    </format>
    <format dxfId="2783">
      <pivotArea dataOnly="0" labelOnly="1" outline="0" fieldPosition="0">
        <references count="3">
          <reference field="0" count="0" selected="0"/>
          <reference field="1" count="1" selected="0">
            <x v="184"/>
          </reference>
          <reference field="9" count="1">
            <x v="18"/>
          </reference>
        </references>
      </pivotArea>
    </format>
    <format dxfId="2782">
      <pivotArea dataOnly="0" labelOnly="1" outline="0" fieldPosition="0">
        <references count="3">
          <reference field="0" count="0" selected="0"/>
          <reference field="1" count="1" selected="0">
            <x v="188"/>
          </reference>
          <reference field="9" count="1">
            <x v="16"/>
          </reference>
        </references>
      </pivotArea>
    </format>
    <format dxfId="2781">
      <pivotArea dataOnly="0" labelOnly="1" outline="0" fieldPosition="0">
        <references count="3">
          <reference field="0" count="0" selected="0"/>
          <reference field="1" count="1" selected="0">
            <x v="191"/>
          </reference>
          <reference field="9" count="1">
            <x v="99"/>
          </reference>
        </references>
      </pivotArea>
    </format>
    <format dxfId="2780">
      <pivotArea type="all" dataOnly="0" outline="0" fieldPosition="0"/>
    </format>
    <format dxfId="2779">
      <pivotArea outline="0" collapsedLevelsAreSubtotals="1" fieldPosition="0"/>
    </format>
    <format dxfId="2778">
      <pivotArea field="0" type="button" dataOnly="0" labelOnly="1" outline="0" axis="axisRow" fieldPosition="0"/>
    </format>
    <format dxfId="2777">
      <pivotArea field="1" type="button" dataOnly="0" labelOnly="1" outline="0" axis="axisRow" fieldPosition="1"/>
    </format>
    <format dxfId="2776">
      <pivotArea field="9" type="button" dataOnly="0" labelOnly="1" outline="0" axis="axisRow" fieldPosition="2"/>
    </format>
    <format dxfId="2775">
      <pivotArea dataOnly="0" labelOnly="1" outline="0" fieldPosition="0">
        <references count="1">
          <reference field="0" count="0"/>
        </references>
      </pivotArea>
    </format>
    <format dxfId="2774">
      <pivotArea dataOnly="0" labelOnly="1" outline="0" fieldPosition="0">
        <references count="1">
          <reference field="0" count="0" defaultSubtotal="1"/>
        </references>
      </pivotArea>
    </format>
    <format dxfId="2773">
      <pivotArea dataOnly="0" labelOnly="1" grandRow="1" outline="0" fieldPosition="0"/>
    </format>
    <format dxfId="2772">
      <pivotArea dataOnly="0" labelOnly="1" outline="0" fieldPosition="0">
        <references count="2">
          <reference field="0" count="0" selected="0"/>
          <reference field="1" count="37">
            <x v="3"/>
            <x v="4"/>
            <x v="5"/>
            <x v="8"/>
            <x v="10"/>
            <x v="34"/>
            <x v="37"/>
            <x v="40"/>
            <x v="42"/>
            <x v="63"/>
            <x v="64"/>
            <x v="89"/>
            <x v="125"/>
            <x v="126"/>
            <x v="136"/>
            <x v="146"/>
            <x v="151"/>
            <x v="157"/>
            <x v="167"/>
            <x v="181"/>
            <x v="184"/>
            <x v="18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</reference>
        </references>
      </pivotArea>
    </format>
    <format dxfId="2771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9" count="1">
            <x v="48"/>
          </reference>
        </references>
      </pivotArea>
    </format>
    <format dxfId="2770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9" count="1">
            <x v="12"/>
          </reference>
        </references>
      </pivotArea>
    </format>
    <format dxfId="2769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82"/>
          </reference>
        </references>
      </pivotArea>
    </format>
    <format dxfId="2768">
      <pivotArea dataOnly="0" labelOnly="1" outline="0" fieldPosition="0">
        <references count="3">
          <reference field="0" count="0" selected="0"/>
          <reference field="1" count="1" selected="0">
            <x v="8"/>
          </reference>
          <reference field="9" count="1">
            <x v="88"/>
          </reference>
        </references>
      </pivotArea>
    </format>
    <format dxfId="2767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9" count="2">
            <x v="36"/>
            <x v="111"/>
          </reference>
        </references>
      </pivotArea>
    </format>
    <format dxfId="2766">
      <pivotArea dataOnly="0" labelOnly="1" outline="0" fieldPosition="0">
        <references count="3">
          <reference field="0" count="0" selected="0"/>
          <reference field="1" count="1" selected="0">
            <x v="34"/>
          </reference>
          <reference field="9" count="1">
            <x v="103"/>
          </reference>
        </references>
      </pivotArea>
    </format>
    <format dxfId="2765">
      <pivotArea dataOnly="0" labelOnly="1" outline="0" fieldPosition="0">
        <references count="3">
          <reference field="0" count="0" selected="0"/>
          <reference field="1" count="1" selected="0">
            <x v="37"/>
          </reference>
          <reference field="9" count="1">
            <x v="86"/>
          </reference>
        </references>
      </pivotArea>
    </format>
    <format dxfId="2764">
      <pivotArea dataOnly="0" labelOnly="1" outline="0" fieldPosition="0">
        <references count="3">
          <reference field="0" count="0" selected="0"/>
          <reference field="1" count="1" selected="0">
            <x v="40"/>
          </reference>
          <reference field="9" count="1">
            <x v="11"/>
          </reference>
        </references>
      </pivotArea>
    </format>
    <format dxfId="2763">
      <pivotArea dataOnly="0" labelOnly="1" outline="0" fieldPosition="0">
        <references count="3">
          <reference field="0" count="0" selected="0"/>
          <reference field="1" count="1" selected="0">
            <x v="42"/>
          </reference>
          <reference field="9" count="1">
            <x v="98"/>
          </reference>
        </references>
      </pivotArea>
    </format>
    <format dxfId="2762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19"/>
          </reference>
        </references>
      </pivotArea>
    </format>
    <format dxfId="2761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4"/>
          </reference>
        </references>
      </pivotArea>
    </format>
    <format dxfId="2760">
      <pivotArea dataOnly="0" labelOnly="1" outline="0" fieldPosition="0">
        <references count="3">
          <reference field="0" count="0" selected="0"/>
          <reference field="1" count="1" selected="0">
            <x v="89"/>
          </reference>
          <reference field="9" count="1">
            <x v="30"/>
          </reference>
        </references>
      </pivotArea>
    </format>
    <format dxfId="2759">
      <pivotArea dataOnly="0" labelOnly="1" outline="0" fieldPosition="0">
        <references count="3">
          <reference field="0" count="0" selected="0"/>
          <reference field="1" count="1" selected="0">
            <x v="125"/>
          </reference>
          <reference field="9" count="1">
            <x v="94"/>
          </reference>
        </references>
      </pivotArea>
    </format>
    <format dxfId="2758">
      <pivotArea dataOnly="0" labelOnly="1" outline="0" fieldPosition="0">
        <references count="3">
          <reference field="0" count="0" selected="0"/>
          <reference field="1" count="1" selected="0">
            <x v="126"/>
          </reference>
          <reference field="9" count="1">
            <x v="92"/>
          </reference>
        </references>
      </pivotArea>
    </format>
    <format dxfId="2757">
      <pivotArea dataOnly="0" labelOnly="1" outline="0" fieldPosition="0">
        <references count="3">
          <reference field="0" count="0" selected="0"/>
          <reference field="1" count="1" selected="0">
            <x v="136"/>
          </reference>
          <reference field="9" count="1">
            <x v="85"/>
          </reference>
        </references>
      </pivotArea>
    </format>
    <format dxfId="2756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33"/>
          </reference>
        </references>
      </pivotArea>
    </format>
    <format dxfId="2755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105"/>
          </reference>
        </references>
      </pivotArea>
    </format>
    <format dxfId="2754">
      <pivotArea dataOnly="0" labelOnly="1" outline="0" fieldPosition="0">
        <references count="3">
          <reference field="0" count="0" selected="0"/>
          <reference field="1" count="1" selected="0">
            <x v="157"/>
          </reference>
          <reference field="9" count="1">
            <x v="95"/>
          </reference>
        </references>
      </pivotArea>
    </format>
    <format dxfId="2753">
      <pivotArea dataOnly="0" labelOnly="1" outline="0" fieldPosition="0">
        <references count="3">
          <reference field="0" count="0" selected="0"/>
          <reference field="1" count="1" selected="0">
            <x v="167"/>
          </reference>
          <reference field="9" count="1">
            <x v="87"/>
          </reference>
        </references>
      </pivotArea>
    </format>
    <format dxfId="2752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104"/>
          </reference>
        </references>
      </pivotArea>
    </format>
    <format dxfId="2751">
      <pivotArea dataOnly="0" labelOnly="1" outline="0" fieldPosition="0">
        <references count="3">
          <reference field="0" count="0" selected="0"/>
          <reference field="1" count="1" selected="0">
            <x v="184"/>
          </reference>
          <reference field="9" count="1">
            <x v="18"/>
          </reference>
        </references>
      </pivotArea>
    </format>
    <format dxfId="2750">
      <pivotArea dataOnly="0" labelOnly="1" outline="0" fieldPosition="0">
        <references count="3">
          <reference field="0" count="0" selected="0"/>
          <reference field="1" count="1" selected="0">
            <x v="188"/>
          </reference>
          <reference field="9" count="1">
            <x v="16"/>
          </reference>
        </references>
      </pivotArea>
    </format>
    <format dxfId="2749">
      <pivotArea dataOnly="0" labelOnly="1" outline="0" fieldPosition="0">
        <references count="3">
          <reference field="0" count="0" selected="0"/>
          <reference field="1" count="1" selected="0">
            <x v="199"/>
          </reference>
          <reference field="9" count="1">
            <x v="91"/>
          </reference>
        </references>
      </pivotArea>
    </format>
    <format dxfId="2748">
      <pivotArea dataOnly="0" labelOnly="1" outline="0" fieldPosition="0">
        <references count="3">
          <reference field="0" count="0" selected="0"/>
          <reference field="1" count="1" selected="0">
            <x v="200"/>
          </reference>
          <reference field="9" count="1">
            <x v="29"/>
          </reference>
        </references>
      </pivotArea>
    </format>
    <format dxfId="2747">
      <pivotArea dataOnly="0" labelOnly="1" outline="0" fieldPosition="0">
        <references count="3">
          <reference field="0" count="0" selected="0"/>
          <reference field="1" count="1" selected="0">
            <x v="201"/>
          </reference>
          <reference field="9" count="1">
            <x v="86"/>
          </reference>
        </references>
      </pivotArea>
    </format>
    <format dxfId="2746">
      <pivotArea dataOnly="0" labelOnly="1" outline="0" fieldPosition="0">
        <references count="3">
          <reference field="0" count="0" selected="0"/>
          <reference field="1" count="1" selected="0">
            <x v="202"/>
          </reference>
          <reference field="9" count="1">
            <x v="93"/>
          </reference>
        </references>
      </pivotArea>
    </format>
    <format dxfId="2745">
      <pivotArea dataOnly="0" labelOnly="1" outline="0" fieldPosition="0">
        <references count="3">
          <reference field="0" count="0" selected="0"/>
          <reference field="1" count="1" selected="0">
            <x v="203"/>
          </reference>
          <reference field="9" count="1">
            <x v="24"/>
          </reference>
        </references>
      </pivotArea>
    </format>
    <format dxfId="2744">
      <pivotArea dataOnly="0" labelOnly="1" outline="0" fieldPosition="0">
        <references count="3">
          <reference field="0" count="0" selected="0"/>
          <reference field="1" count="1" selected="0">
            <x v="204"/>
          </reference>
          <reference field="9" count="1">
            <x v="39"/>
          </reference>
        </references>
      </pivotArea>
    </format>
    <format dxfId="2743">
      <pivotArea dataOnly="0" labelOnly="1" outline="0" fieldPosition="0">
        <references count="3">
          <reference field="0" count="0" selected="0"/>
          <reference field="1" count="1" selected="0">
            <x v="205"/>
          </reference>
          <reference field="9" count="1">
            <x v="97"/>
          </reference>
        </references>
      </pivotArea>
    </format>
    <format dxfId="2742">
      <pivotArea dataOnly="0" labelOnly="1" outline="0" fieldPosition="0">
        <references count="3">
          <reference field="0" count="0" selected="0"/>
          <reference field="1" count="1" selected="0">
            <x v="206"/>
          </reference>
          <reference field="9" count="1">
            <x v="38"/>
          </reference>
        </references>
      </pivotArea>
    </format>
    <format dxfId="2741">
      <pivotArea dataOnly="0" labelOnly="1" outline="0" fieldPosition="0">
        <references count="3">
          <reference field="0" count="0" selected="0"/>
          <reference field="1" count="1" selected="0">
            <x v="207"/>
          </reference>
          <reference field="9" count="1">
            <x v="100"/>
          </reference>
        </references>
      </pivotArea>
    </format>
    <format dxfId="2740">
      <pivotArea dataOnly="0" labelOnly="1" outline="0" fieldPosition="0">
        <references count="3">
          <reference field="0" count="0" selected="0"/>
          <reference field="1" count="1" selected="0">
            <x v="208"/>
          </reference>
          <reference field="9" count="1">
            <x v="110"/>
          </reference>
        </references>
      </pivotArea>
    </format>
    <format dxfId="2739">
      <pivotArea dataOnly="0" labelOnly="1" outline="0" fieldPosition="0">
        <references count="3">
          <reference field="0" count="0" selected="0"/>
          <reference field="1" count="1" selected="0">
            <x v="209"/>
          </reference>
          <reference field="9" count="1">
            <x v="102"/>
          </reference>
        </references>
      </pivotArea>
    </format>
    <format dxfId="2738">
      <pivotArea dataOnly="0" labelOnly="1" outline="0" fieldPosition="0">
        <references count="3">
          <reference field="0" count="0" selected="0"/>
          <reference field="1" count="1" selected="0">
            <x v="210"/>
          </reference>
          <reference field="9" count="1">
            <x v="28"/>
          </reference>
        </references>
      </pivotArea>
    </format>
    <format dxfId="2737">
      <pivotArea dataOnly="0" labelOnly="1" outline="0" fieldPosition="0">
        <references count="3">
          <reference field="0" count="0" selected="0"/>
          <reference field="1" count="1" selected="0">
            <x v="211"/>
          </reference>
          <reference field="9" count="2">
            <x v="74"/>
            <x v="90"/>
          </reference>
        </references>
      </pivotArea>
    </format>
    <format dxfId="2736">
      <pivotArea dataOnly="0" labelOnly="1" outline="0" fieldPosition="0">
        <references count="3">
          <reference field="0" count="0" selected="0"/>
          <reference field="1" count="1" selected="0">
            <x v="212"/>
          </reference>
          <reference field="9" count="1">
            <x v="80"/>
          </reference>
        </references>
      </pivotArea>
    </format>
    <format dxfId="2735">
      <pivotArea dataOnly="0" labelOnly="1" outline="0" fieldPosition="0">
        <references count="3">
          <reference field="0" count="0" selected="0"/>
          <reference field="1" count="1" selected="0">
            <x v="213"/>
          </reference>
          <reference field="9" count="1">
            <x v="99"/>
          </reference>
        </references>
      </pivotArea>
    </format>
    <format dxfId="273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2:E84" firstHeaderRow="2" firstDataRow="2" firstDataCol="3"/>
  <pivotFields count="10">
    <pivotField axis="axisRow" compact="0" outline="0" showAll="0">
      <items count="9">
        <item h="1" x="2"/>
        <item x="5"/>
        <item h="1" x="4"/>
        <item h="1" x="3"/>
        <item h="1" x="7"/>
        <item h="1" x="0"/>
        <item x="6"/>
        <item h="1" x="1"/>
        <item t="default"/>
      </items>
    </pivotField>
    <pivotField axis="axisRow" compact="0" outline="0" showAll="0" defaultSubtotal="0">
      <items count="279">
        <item x="59"/>
        <item x="241"/>
        <item x="57"/>
        <item x="0"/>
        <item x="191"/>
        <item x="106"/>
        <item x="107"/>
        <item x="234"/>
        <item x="211"/>
        <item x="251"/>
        <item x="146"/>
        <item x="224"/>
        <item x="108"/>
        <item x="164"/>
        <item m="1" x="259"/>
        <item x="165"/>
        <item x="242"/>
        <item x="190"/>
        <item x="139"/>
        <item x="91"/>
        <item x="109"/>
        <item x="196"/>
        <item x="110"/>
        <item x="237"/>
        <item x="239"/>
        <item x="1"/>
        <item x="92"/>
        <item x="111"/>
        <item x="194"/>
        <item x="3"/>
        <item x="2"/>
        <item x="56"/>
        <item x="45"/>
        <item x="112"/>
        <item x="113"/>
        <item x="207"/>
        <item x="72"/>
        <item x="5"/>
        <item x="44"/>
        <item x="6"/>
        <item x="77"/>
        <item x="63"/>
        <item x="114"/>
        <item x="225"/>
        <item x="200"/>
        <item x="243"/>
        <item m="1" x="257"/>
        <item x="166"/>
        <item x="115"/>
        <item m="1" x="265"/>
        <item x="227"/>
        <item x="76"/>
        <item x="193"/>
        <item x="7"/>
        <item x="55"/>
        <item x="192"/>
        <item x="160"/>
        <item x="221"/>
        <item x="159"/>
        <item x="167"/>
        <item x="116"/>
        <item x="168"/>
        <item x="148"/>
        <item x="140"/>
        <item x="117"/>
        <item x="118"/>
        <item x="141"/>
        <item x="119"/>
        <item m="1" x="269"/>
        <item x="169"/>
        <item x="209"/>
        <item x="120"/>
        <item x="246"/>
        <item x="93"/>
        <item x="218"/>
        <item x="49"/>
        <item x="195"/>
        <item x="149"/>
        <item x="226"/>
        <item m="1" x="275"/>
        <item x="65"/>
        <item x="208"/>
        <item x="217"/>
        <item x="40"/>
        <item x="75"/>
        <item m="1" x="261"/>
        <item m="1" x="271"/>
        <item x="214"/>
        <item x="8"/>
        <item x="142"/>
        <item x="94"/>
        <item x="68"/>
        <item x="212"/>
        <item x="143"/>
        <item x="10"/>
        <item x="222"/>
        <item x="121"/>
        <item x="170"/>
        <item x="122"/>
        <item m="1" x="270"/>
        <item x="171"/>
        <item x="95"/>
        <item x="96"/>
        <item x="249"/>
        <item m="1" x="255"/>
        <item x="123"/>
        <item m="1" x="273"/>
        <item x="172"/>
        <item x="124"/>
        <item x="11"/>
        <item x="46"/>
        <item x="69"/>
        <item x="81"/>
        <item x="70"/>
        <item x="58"/>
        <item x="84"/>
        <item x="78"/>
        <item x="213"/>
        <item x="67"/>
        <item x="66"/>
        <item x="85"/>
        <item x="201"/>
        <item x="9"/>
        <item x="52"/>
        <item x="228"/>
        <item x="229"/>
        <item x="206"/>
        <item x="125"/>
        <item x="150"/>
        <item m="1" x="254"/>
        <item x="173"/>
        <item x="126"/>
        <item x="240"/>
        <item x="151"/>
        <item x="245"/>
        <item x="80"/>
        <item x="64"/>
        <item x="97"/>
        <item x="83"/>
        <item x="216"/>
        <item x="161"/>
        <item x="247"/>
        <item x="87"/>
        <item x="210"/>
        <item x="79"/>
        <item x="238"/>
        <item x="205"/>
        <item x="127"/>
        <item x="152"/>
        <item x="12"/>
        <item x="198"/>
        <item x="73"/>
        <item x="88"/>
        <item x="153"/>
        <item x="248"/>
        <item x="20"/>
        <item x="128"/>
        <item m="1" x="258"/>
        <item x="174"/>
        <item x="233"/>
        <item x="154"/>
        <item x="158"/>
        <item x="129"/>
        <item x="13"/>
        <item x="4"/>
        <item x="15"/>
        <item x="16"/>
        <item x="17"/>
        <item x="41"/>
        <item x="18"/>
        <item x="19"/>
        <item x="22"/>
        <item x="21"/>
        <item x="23"/>
        <item m="1" x="278"/>
        <item x="175"/>
        <item x="235"/>
        <item x="24"/>
        <item x="215"/>
        <item x="25"/>
        <item x="26"/>
        <item x="36"/>
        <item x="14"/>
        <item x="176"/>
        <item x="130"/>
        <item x="223"/>
        <item x="27"/>
        <item x="252"/>
        <item x="28"/>
        <item x="42"/>
        <item x="48"/>
        <item m="1" x="253"/>
        <item m="1" x="264"/>
        <item x="204"/>
        <item m="1" x="272"/>
        <item x="177"/>
        <item x="144"/>
        <item m="1" x="268"/>
        <item x="178"/>
        <item x="131"/>
        <item x="179"/>
        <item x="219"/>
        <item m="1" x="263"/>
        <item x="236"/>
        <item x="86"/>
        <item x="31"/>
        <item x="180"/>
        <item x="30"/>
        <item m="1" x="262"/>
        <item m="1" x="260"/>
        <item m="1" x="277"/>
        <item x="60"/>
        <item x="62"/>
        <item x="98"/>
        <item x="181"/>
        <item x="99"/>
        <item x="132"/>
        <item x="32"/>
        <item x="82"/>
        <item x="232"/>
        <item x="101"/>
        <item x="43"/>
        <item m="1" x="256"/>
        <item x="203"/>
        <item x="189"/>
        <item x="162"/>
        <item x="147"/>
        <item x="100"/>
        <item x="33"/>
        <item x="35"/>
        <item x="182"/>
        <item x="34"/>
        <item x="51"/>
        <item x="71"/>
        <item x="250"/>
        <item x="74"/>
        <item x="199"/>
        <item x="89"/>
        <item x="244"/>
        <item x="37"/>
        <item x="54"/>
        <item m="1" x="276"/>
        <item x="183"/>
        <item m="1" x="267"/>
        <item x="184"/>
        <item x="133"/>
        <item m="1" x="274"/>
        <item x="61"/>
        <item x="155"/>
        <item x="157"/>
        <item x="134"/>
        <item x="156"/>
        <item x="102"/>
        <item x="38"/>
        <item x="135"/>
        <item x="39"/>
        <item x="47"/>
        <item x="136"/>
        <item x="137"/>
        <item x="145"/>
        <item x="185"/>
        <item x="50"/>
        <item x="202"/>
        <item x="231"/>
        <item x="220"/>
        <item x="138"/>
        <item x="186"/>
        <item x="163"/>
        <item x="29"/>
        <item x="53"/>
        <item x="187"/>
        <item x="103"/>
        <item x="104"/>
        <item m="1" x="266"/>
        <item x="188"/>
        <item x="105"/>
        <item x="230"/>
        <item x="90"/>
        <item x="197"/>
      </items>
    </pivotField>
    <pivotField dataField="1" compact="0" outline="0" showAll="0" defaultSubtotal="0">
      <items count="108">
        <item x="59"/>
        <item x="67"/>
        <item x="42"/>
        <item x="61"/>
        <item x="65"/>
        <item x="51"/>
        <item x="105"/>
        <item x="69"/>
        <item x="58"/>
        <item x="66"/>
        <item x="103"/>
        <item x="41"/>
        <item x="57"/>
        <item x="106"/>
        <item x="55"/>
        <item x="56"/>
        <item x="53"/>
        <item x="62"/>
        <item x="54"/>
        <item x="60"/>
        <item x="68"/>
        <item x="52"/>
        <item x="91"/>
        <item x="64"/>
        <item x="104"/>
        <item x="36"/>
        <item x="85"/>
        <item x="63"/>
        <item x="70"/>
        <item x="39"/>
        <item x="86"/>
        <item x="35"/>
        <item x="38"/>
        <item x="80"/>
        <item x="73"/>
        <item x="34"/>
        <item x="90"/>
        <item x="74"/>
        <item x="87"/>
        <item x="76"/>
        <item x="37"/>
        <item x="101"/>
        <item x="11"/>
        <item x="33"/>
        <item x="1"/>
        <item x="20"/>
        <item x="75"/>
        <item x="25"/>
        <item x="99"/>
        <item x="81"/>
        <item x="29"/>
        <item x="98"/>
        <item x="13"/>
        <item x="83"/>
        <item x="82"/>
        <item x="100"/>
        <item x="6"/>
        <item x="19"/>
        <item x="88"/>
        <item x="24"/>
        <item x="71"/>
        <item x="14"/>
        <item x="89"/>
        <item x="48"/>
        <item x="4"/>
        <item x="78"/>
        <item x="79"/>
        <item x="72"/>
        <item x="9"/>
        <item x="84"/>
        <item x="102"/>
        <item x="77"/>
        <item x="47"/>
        <item x="7"/>
        <item x="45"/>
        <item x="32"/>
        <item x="16"/>
        <item x="46"/>
        <item x="23"/>
        <item x="44"/>
        <item x="28"/>
        <item x="5"/>
        <item x="17"/>
        <item x="96"/>
        <item x="49"/>
        <item x="50"/>
        <item x="3"/>
        <item x="22"/>
        <item x="43"/>
        <item x="27"/>
        <item x="10"/>
        <item x="26"/>
        <item x="0"/>
        <item x="12"/>
        <item x="2"/>
        <item x="18"/>
        <item x="31"/>
        <item x="21"/>
        <item x="30"/>
        <item x="15"/>
        <item x="8"/>
        <item x="107"/>
        <item x="92"/>
        <item x="97"/>
        <item x="95"/>
        <item x="93"/>
        <item x="94"/>
        <item h="1" x="4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84">
        <item x="154"/>
        <item x="64"/>
        <item x="130"/>
        <item x="116"/>
        <item x="142"/>
        <item x="151"/>
        <item x="9"/>
        <item x="148"/>
        <item x="4"/>
        <item x="6"/>
        <item x="132"/>
        <item x="0"/>
        <item x="135"/>
        <item x="113"/>
        <item x="46"/>
        <item x="121"/>
        <item x="133"/>
        <item m="1" x="170"/>
        <item m="1" x="177"/>
        <item x="160"/>
        <item x="10"/>
        <item x="56"/>
        <item x="145"/>
        <item x="137"/>
        <item x="112"/>
        <item x="87"/>
        <item m="1" x="173"/>
        <item x="109"/>
        <item x="35"/>
        <item x="115"/>
        <item x="144"/>
        <item x="8"/>
        <item x="143"/>
        <item x="73"/>
        <item x="69"/>
        <item x="2"/>
        <item x="107"/>
        <item m="1" x="181"/>
        <item x="77"/>
        <item x="16"/>
        <item x="99"/>
        <item x="13"/>
        <item x="158"/>
        <item x="98"/>
        <item x="129"/>
        <item x="76"/>
        <item x="124"/>
        <item x="25"/>
        <item x="125"/>
        <item x="152"/>
        <item x="5"/>
        <item x="3"/>
        <item x="1"/>
        <item x="79"/>
        <item x="108"/>
        <item x="42"/>
        <item x="38"/>
        <item x="114"/>
        <item x="28"/>
        <item x="90"/>
        <item x="72"/>
        <item x="81"/>
        <item x="162"/>
        <item x="163"/>
        <item m="1" x="171"/>
        <item x="164"/>
        <item m="1" x="167"/>
        <item m="1" x="172"/>
        <item x="117"/>
        <item x="61"/>
        <item m="1" x="169"/>
        <item x="7"/>
        <item m="1" x="166"/>
        <item x="136"/>
        <item x="91"/>
        <item x="119"/>
        <item x="11"/>
        <item x="14"/>
        <item x="104"/>
        <item x="134"/>
        <item x="111"/>
        <item x="153"/>
        <item x="34"/>
        <item m="1" x="168"/>
        <item x="80"/>
        <item x="37"/>
        <item x="53"/>
        <item x="57"/>
        <item x="65"/>
        <item x="32"/>
        <item x="29"/>
        <item x="50"/>
        <item x="41"/>
        <item x="102"/>
        <item x="103"/>
        <item m="1" x="176"/>
        <item x="43"/>
        <item x="23"/>
        <item x="33"/>
        <item x="51"/>
        <item x="49"/>
        <item x="55"/>
        <item m="1" x="178"/>
        <item x="60"/>
        <item x="26"/>
        <item x="48"/>
        <item x="68"/>
        <item m="1" x="175"/>
        <item x="59"/>
        <item x="36"/>
        <item x="62"/>
        <item x="44"/>
        <item x="27"/>
        <item x="19"/>
        <item x="24"/>
        <item x="63"/>
        <item x="47"/>
        <item x="15"/>
        <item x="52"/>
        <item x="54"/>
        <item m="1" x="165"/>
        <item x="31"/>
        <item x="67"/>
        <item x="93"/>
        <item x="66"/>
        <item x="39"/>
        <item x="40"/>
        <item x="18"/>
        <item x="21"/>
        <item x="95"/>
        <item x="22"/>
        <item x="105"/>
        <item x="17"/>
        <item x="45"/>
        <item x="118"/>
        <item x="88"/>
        <item x="123"/>
        <item x="75"/>
        <item x="96"/>
        <item x="70"/>
        <item x="159"/>
        <item x="156"/>
        <item x="120"/>
        <item x="122"/>
        <item x="30"/>
        <item x="94"/>
        <item x="71"/>
        <item x="85"/>
        <item x="161"/>
        <item m="1" x="180"/>
        <item x="139"/>
        <item x="146"/>
        <item x="141"/>
        <item x="138"/>
        <item x="126"/>
        <item x="147"/>
        <item x="140"/>
        <item x="84"/>
        <item x="128"/>
        <item m="1" x="174"/>
        <item x="157"/>
        <item x="149"/>
        <item x="92"/>
        <item x="131"/>
        <item x="58"/>
        <item x="82"/>
        <item x="150"/>
        <item x="110"/>
        <item x="74"/>
        <item x="100"/>
        <item x="86"/>
        <item x="20"/>
        <item x="89"/>
        <item x="106"/>
        <item x="97"/>
        <item x="101"/>
        <item x="127"/>
        <item m="1" x="182"/>
        <item m="1" x="179"/>
        <item x="12"/>
        <item x="78"/>
        <item x="83"/>
        <item x="155"/>
        <item t="default"/>
      </items>
    </pivotField>
  </pivotFields>
  <rowFields count="3">
    <field x="0"/>
    <field x="1"/>
    <field x="9"/>
  </rowFields>
  <rowItems count="81">
    <i>
      <x v="1"/>
      <x v="21"/>
      <x v="36"/>
    </i>
    <i r="1">
      <x v="28"/>
      <x v="36"/>
    </i>
    <i r="2">
      <x v="57"/>
    </i>
    <i r="1">
      <x v="33"/>
      <x v="36"/>
    </i>
    <i r="1">
      <x v="44"/>
      <x v="27"/>
    </i>
    <i r="1">
      <x v="47"/>
      <x v="36"/>
    </i>
    <i r="2">
      <x v="57"/>
    </i>
    <i r="1">
      <x v="76"/>
      <x v="36"/>
    </i>
    <i r="2">
      <x v="57"/>
    </i>
    <i r="1">
      <x v="121"/>
      <x v="167"/>
    </i>
    <i r="1">
      <x v="140"/>
      <x v="36"/>
    </i>
    <i r="1">
      <x v="150"/>
      <x v="36"/>
    </i>
    <i r="2">
      <x v="80"/>
    </i>
    <i r="1">
      <x v="183"/>
      <x v="54"/>
    </i>
    <i r="1">
      <x v="193"/>
      <x v="29"/>
    </i>
    <i r="1">
      <x v="216"/>
      <x v="36"/>
    </i>
    <i r="1">
      <x v="223"/>
      <x v="24"/>
    </i>
    <i r="1">
      <x v="236"/>
      <x v="36"/>
    </i>
    <i r="1">
      <x v="245"/>
      <x v="36"/>
    </i>
    <i r="1">
      <x v="253"/>
      <x v="13"/>
    </i>
    <i r="1">
      <x v="260"/>
      <x v="36"/>
    </i>
    <i r="2">
      <x v="57"/>
    </i>
    <i r="1">
      <x v="262"/>
      <x v="36"/>
    </i>
    <i r="1">
      <x v="266"/>
      <x v="36"/>
    </i>
    <i r="1">
      <x v="278"/>
      <x v="36"/>
    </i>
    <i t="default">
      <x v="1"/>
    </i>
    <i>
      <x v="6"/>
      <x v="1"/>
      <x v="7"/>
    </i>
    <i r="1">
      <x v="7"/>
      <x v="4"/>
    </i>
    <i r="1">
      <x v="8"/>
      <x v="75"/>
    </i>
    <i r="1">
      <x v="9"/>
      <x v="148"/>
    </i>
    <i r="1">
      <x v="11"/>
      <x v="10"/>
    </i>
    <i r="1">
      <x v="16"/>
      <x v="166"/>
    </i>
    <i r="1">
      <x v="17"/>
      <x v="19"/>
    </i>
    <i r="2">
      <x v="42"/>
    </i>
    <i r="1">
      <x v="23"/>
      <x v="97"/>
    </i>
    <i r="1">
      <x v="24"/>
      <x v="151"/>
    </i>
    <i r="1">
      <x v="35"/>
      <x v="68"/>
    </i>
    <i r="1">
      <x v="43"/>
      <x v="16"/>
    </i>
    <i r="1">
      <x v="45"/>
      <x v="5"/>
    </i>
    <i r="1">
      <x v="50"/>
      <x v="12"/>
    </i>
    <i r="1">
      <x v="57"/>
      <x v="44"/>
    </i>
    <i r="1">
      <x v="70"/>
      <x v="134"/>
    </i>
    <i r="1">
      <x v="71"/>
      <x v="15"/>
    </i>
    <i r="1">
      <x v="72"/>
      <x v="182"/>
    </i>
    <i r="1">
      <x v="74"/>
      <x v="158"/>
    </i>
    <i r="1">
      <x v="78"/>
      <x v="79"/>
    </i>
    <i r="1">
      <x v="81"/>
      <x v="3"/>
    </i>
    <i r="1">
      <x v="82"/>
      <x v="176"/>
    </i>
    <i r="1">
      <x v="87"/>
      <x v="136"/>
    </i>
    <i r="2">
      <x v="161"/>
    </i>
    <i r="1">
      <x v="92"/>
      <x v="142"/>
    </i>
    <i r="1">
      <x v="95"/>
      <x v="2"/>
    </i>
    <i r="1">
      <x v="103"/>
      <x v="158"/>
    </i>
    <i r="1">
      <x v="117"/>
      <x v="143"/>
    </i>
    <i r="1">
      <x v="124"/>
      <x v="73"/>
    </i>
    <i r="1">
      <x v="125"/>
      <x v="23"/>
    </i>
    <i r="1">
      <x v="126"/>
      <x v="68"/>
    </i>
    <i r="1">
      <x v="132"/>
      <x v="155"/>
    </i>
    <i r="1">
      <x v="134"/>
      <x/>
    </i>
    <i r="1">
      <x v="139"/>
      <x v="154"/>
    </i>
    <i r="1">
      <x v="141"/>
      <x v="141"/>
    </i>
    <i r="1">
      <x v="143"/>
      <x v="68"/>
    </i>
    <i r="1">
      <x v="145"/>
      <x v="22"/>
    </i>
    <i r="1">
      <x v="146"/>
      <x v="3"/>
    </i>
    <i r="1">
      <x v="154"/>
      <x v="160"/>
    </i>
    <i r="1">
      <x v="159"/>
      <x v="152"/>
    </i>
    <i r="1">
      <x v="171"/>
      <x v="48"/>
    </i>
    <i r="1">
      <x v="176"/>
      <x v="32"/>
    </i>
    <i r="1">
      <x v="178"/>
      <x v="46"/>
    </i>
    <i r="1">
      <x v="185"/>
      <x v="163"/>
    </i>
    <i r="1">
      <x v="188"/>
      <x v="49"/>
    </i>
    <i r="1">
      <x v="201"/>
      <x v="158"/>
    </i>
    <i r="1">
      <x v="203"/>
      <x v="30"/>
    </i>
    <i r="1">
      <x v="219"/>
      <x v="156"/>
    </i>
    <i r="1">
      <x v="234"/>
      <x v="140"/>
    </i>
    <i r="1">
      <x v="238"/>
      <x v="81"/>
    </i>
    <i r="1">
      <x v="263"/>
      <x v="150"/>
    </i>
    <i r="1">
      <x v="264"/>
      <x v="158"/>
    </i>
    <i r="1">
      <x v="276"/>
      <x v="153"/>
    </i>
    <i t="default">
      <x v="6"/>
    </i>
    <i t="grand">
      <x/>
    </i>
  </rowItems>
  <colItems count="1">
    <i/>
  </colItems>
  <dataFields count="1">
    <dataField name="Sum of PAID AT 31.03.14" fld="2" baseField="9" baseItem="36" numFmtId="44"/>
  </dataFields>
  <formats count="172">
    <format dxfId="2733">
      <pivotArea field="9" type="button" dataOnly="0" labelOnly="1" outline="0" axis="axisRow" fieldPosition="2"/>
    </format>
    <format dxfId="27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31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730">
      <pivotArea dataOnly="0" labelOnly="1" grandRow="1" outline="0" fieldPosition="0"/>
    </format>
    <format dxfId="2729">
      <pivotArea dataOnly="0" labelOnly="1" outline="0" fieldPosition="0">
        <references count="2">
          <reference field="0" count="1" selected="0">
            <x v="6"/>
          </reference>
          <reference field="1" count="39">
            <x v="1"/>
            <x v="7"/>
            <x v="8"/>
            <x v="11"/>
            <x v="23"/>
            <x v="24"/>
            <x v="35"/>
            <x v="43"/>
            <x v="50"/>
            <x v="57"/>
            <x v="70"/>
            <x v="71"/>
            <x v="74"/>
            <x v="78"/>
            <x v="81"/>
            <x v="82"/>
            <x v="87"/>
            <x v="92"/>
            <x v="95"/>
            <x v="117"/>
            <x v="124"/>
            <x v="125"/>
            <x v="126"/>
            <x v="132"/>
            <x v="139"/>
            <x v="143"/>
            <x v="145"/>
            <x v="146"/>
            <x v="159"/>
            <x v="171"/>
            <x v="176"/>
            <x v="178"/>
            <x v="185"/>
            <x v="201"/>
            <x v="203"/>
            <x v="219"/>
            <x v="263"/>
            <x v="264"/>
            <x v="276"/>
          </reference>
        </references>
      </pivotArea>
    </format>
    <format dxfId="2728">
      <pivotArea outline="0" collapsedLevelsAreSubtotals="1" fieldPosition="0"/>
    </format>
    <format dxfId="2727">
      <pivotArea type="topRight" dataOnly="0" labelOnly="1" outline="0" fieldPosition="0"/>
    </format>
    <format dxfId="2726">
      <pivotArea dataOnly="0" labelOnly="1" outline="0" fieldPosition="0">
        <references count="1">
          <reference field="0" count="1">
            <x v="6"/>
          </reference>
        </references>
      </pivotArea>
    </format>
    <format dxfId="272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724">
      <pivotArea dataOnly="0" labelOnly="1" grandRow="1" outline="0" fieldPosition="0"/>
    </format>
    <format dxfId="2723">
      <pivotArea dataOnly="0" labelOnly="1" outline="0" fieldPosition="0">
        <references count="2">
          <reference field="0" count="1" selected="0">
            <x v="6"/>
          </reference>
          <reference field="1" count="50">
            <x v="1"/>
            <x v="7"/>
            <x v="8"/>
            <x v="9"/>
            <x v="11"/>
            <x v="16"/>
            <x v="17"/>
            <x v="23"/>
            <x v="24"/>
            <x v="35"/>
            <x v="43"/>
            <x v="45"/>
            <x v="50"/>
            <x v="57"/>
            <x v="70"/>
            <x v="71"/>
            <x v="72"/>
            <x v="74"/>
            <x v="78"/>
            <x v="81"/>
            <x v="82"/>
            <x v="87"/>
            <x v="92"/>
            <x v="95"/>
            <x v="103"/>
            <x v="117"/>
            <x v="124"/>
            <x v="125"/>
            <x v="126"/>
            <x v="132"/>
            <x v="134"/>
            <x v="139"/>
            <x v="141"/>
            <x v="143"/>
            <x v="145"/>
            <x v="146"/>
            <x v="154"/>
            <x v="159"/>
            <x v="171"/>
            <x v="176"/>
            <x v="178"/>
            <x v="185"/>
            <x v="188"/>
            <x v="201"/>
            <x v="203"/>
            <x v="219"/>
            <x v="234"/>
            <x v="238"/>
            <x v="263"/>
            <x v="264"/>
          </reference>
        </references>
      </pivotArea>
    </format>
    <format dxfId="2722">
      <pivotArea dataOnly="0" labelOnly="1" outline="0" fieldPosition="0">
        <references count="2">
          <reference field="0" count="1" selected="0">
            <x v="6"/>
          </reference>
          <reference field="1" count="1">
            <x v="276"/>
          </reference>
        </references>
      </pivotArea>
    </format>
    <format dxfId="2721">
      <pivotArea outline="0" collapsedLevelsAreSubtotals="1" fieldPosition="0"/>
    </format>
    <format dxfId="2720">
      <pivotArea field="9" type="button" dataOnly="0" labelOnly="1" outline="0" axis="axisRow" fieldPosition="2"/>
    </format>
    <format dxfId="2719">
      <pivotArea type="topRight" dataOnly="0" labelOnly="1" outline="0" fieldPosition="0"/>
    </format>
    <format dxfId="2718">
      <pivotArea dataOnly="0" labelOnly="1" outline="0" offset="IV256" fieldPosition="0">
        <references count="1">
          <reference field="0" count="1" defaultSubtotal="1">
            <x v="1"/>
          </reference>
        </references>
      </pivotArea>
    </format>
    <format dxfId="2717">
      <pivotArea dataOnly="0" labelOnly="1" outline="0" offset="IV256" fieldPosition="0">
        <references count="1">
          <reference field="0" count="1" defaultSubtotal="1">
            <x v="6"/>
          </reference>
        </references>
      </pivotArea>
    </format>
    <format dxfId="2716">
      <pivotArea dataOnly="0" labelOnly="1" grandRow="1" outline="0" offset="IV256" fieldPosition="0"/>
    </format>
    <format dxfId="27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9" count="1">
            <x v="36"/>
          </reference>
        </references>
      </pivotArea>
    </format>
    <format dxfId="27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9" count="2">
            <x v="36"/>
            <x v="57"/>
          </reference>
        </references>
      </pivotArea>
    </format>
    <format dxfId="27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9" count="1">
            <x v="36"/>
          </reference>
        </references>
      </pivotArea>
    </format>
    <format dxfId="27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9" count="1">
            <x v="27"/>
          </reference>
        </references>
      </pivotArea>
    </format>
    <format dxfId="27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9" count="2">
            <x v="36"/>
            <x v="57"/>
          </reference>
        </references>
      </pivotArea>
    </format>
    <format dxfId="27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6"/>
          </reference>
          <reference field="9" count="2">
            <x v="36"/>
            <x v="57"/>
          </reference>
        </references>
      </pivotArea>
    </format>
    <format dxfId="27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1"/>
          </reference>
          <reference field="9" count="1">
            <x v="167"/>
          </reference>
        </references>
      </pivotArea>
    </format>
    <format dxfId="2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0"/>
          </reference>
          <reference field="9" count="1">
            <x v="36"/>
          </reference>
        </references>
      </pivotArea>
    </format>
    <format dxfId="27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0"/>
          </reference>
          <reference field="9" count="2">
            <x v="36"/>
            <x v="80"/>
          </reference>
        </references>
      </pivotArea>
    </format>
    <format dxfId="27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3"/>
          </reference>
          <reference field="9" count="1">
            <x v="54"/>
          </reference>
        </references>
      </pivotArea>
    </format>
    <format dxfId="27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3"/>
          </reference>
          <reference field="9" count="1">
            <x v="29"/>
          </reference>
        </references>
      </pivotArea>
    </format>
    <format dxfId="27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9" count="1">
            <x v="36"/>
          </reference>
        </references>
      </pivotArea>
    </format>
    <format dxfId="27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3"/>
          </reference>
          <reference field="9" count="1">
            <x v="24"/>
          </reference>
        </references>
      </pivotArea>
    </format>
    <format dxfId="27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9" count="1">
            <x v="36"/>
          </reference>
        </references>
      </pivotArea>
    </format>
    <format dxfId="27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5"/>
          </reference>
          <reference field="9" count="1">
            <x v="36"/>
          </reference>
        </references>
      </pivotArea>
    </format>
    <format dxfId="27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3"/>
          </reference>
          <reference field="9" count="1">
            <x v="13"/>
          </reference>
        </references>
      </pivotArea>
    </format>
    <format dxfId="2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0"/>
          </reference>
          <reference field="9" count="2">
            <x v="36"/>
            <x v="57"/>
          </reference>
        </references>
      </pivotArea>
    </format>
    <format dxfId="26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2"/>
          </reference>
          <reference field="9" count="1">
            <x v="36"/>
          </reference>
        </references>
      </pivotArea>
    </format>
    <format dxfId="26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6"/>
          </reference>
          <reference field="9" count="1">
            <x v="36"/>
          </reference>
        </references>
      </pivotArea>
    </format>
    <format dxfId="26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8"/>
          </reference>
          <reference field="9" count="1">
            <x v="36"/>
          </reference>
        </references>
      </pivotArea>
    </format>
    <format dxfId="269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9" count="1">
            <x v="7"/>
          </reference>
        </references>
      </pivotArea>
    </format>
    <format dxfId="26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9" count="1">
            <x v="4"/>
          </reference>
        </references>
      </pivotArea>
    </format>
    <format dxfId="26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9" count="1">
            <x v="75"/>
          </reference>
        </references>
      </pivotArea>
    </format>
    <format dxfId="26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9" count="1">
            <x v="148"/>
          </reference>
        </references>
      </pivotArea>
    </format>
    <format dxfId="269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9" count="1">
            <x v="10"/>
          </reference>
        </references>
      </pivotArea>
    </format>
    <format dxfId="269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6"/>
          </reference>
          <reference field="9" count="1">
            <x v="166"/>
          </reference>
        </references>
      </pivotArea>
    </format>
    <format dxfId="26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"/>
          </reference>
          <reference field="9" count="2">
            <x v="19"/>
            <x v="42"/>
          </reference>
        </references>
      </pivotArea>
    </format>
    <format dxfId="268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"/>
          </reference>
          <reference field="9" count="1">
            <x v="97"/>
          </reference>
        </references>
      </pivotArea>
    </format>
    <format dxfId="268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4"/>
          </reference>
          <reference field="9" count="1">
            <x v="151"/>
          </reference>
        </references>
      </pivotArea>
    </format>
    <format dxfId="268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5"/>
          </reference>
          <reference field="9" count="1">
            <x v="68"/>
          </reference>
        </references>
      </pivotArea>
    </format>
    <format dxfId="268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3"/>
          </reference>
          <reference field="9" count="1">
            <x v="16"/>
          </reference>
        </references>
      </pivotArea>
    </format>
    <format dxfId="268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5"/>
          </reference>
          <reference field="9" count="1">
            <x v="5"/>
          </reference>
        </references>
      </pivotArea>
    </format>
    <format dxfId="268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0"/>
          </reference>
          <reference field="9" count="1">
            <x v="12"/>
          </reference>
        </references>
      </pivotArea>
    </format>
    <format dxfId="268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7"/>
          </reference>
          <reference field="9" count="1">
            <x v="44"/>
          </reference>
        </references>
      </pivotArea>
    </format>
    <format dxfId="268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0"/>
          </reference>
          <reference field="9" count="1">
            <x v="134"/>
          </reference>
        </references>
      </pivotArea>
    </format>
    <format dxfId="268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1"/>
          </reference>
          <reference field="9" count="1">
            <x v="15"/>
          </reference>
        </references>
      </pivotArea>
    </format>
    <format dxfId="267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2"/>
          </reference>
          <reference field="9" count="1">
            <x v="182"/>
          </reference>
        </references>
      </pivotArea>
    </format>
    <format dxfId="267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4"/>
          </reference>
          <reference field="9" count="1">
            <x v="158"/>
          </reference>
        </references>
      </pivotArea>
    </format>
    <format dxfId="267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8"/>
          </reference>
          <reference field="9" count="1">
            <x v="79"/>
          </reference>
        </references>
      </pivotArea>
    </format>
    <format dxfId="267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1"/>
          </reference>
          <reference field="9" count="1">
            <x v="3"/>
          </reference>
        </references>
      </pivotArea>
    </format>
    <format dxfId="267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2"/>
          </reference>
          <reference field="9" count="1">
            <x v="176"/>
          </reference>
        </references>
      </pivotArea>
    </format>
    <format dxfId="267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7"/>
          </reference>
          <reference field="9" count="2">
            <x v="136"/>
            <x v="161"/>
          </reference>
        </references>
      </pivotArea>
    </format>
    <format dxfId="267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2"/>
          </reference>
          <reference field="9" count="1">
            <x v="142"/>
          </reference>
        </references>
      </pivotArea>
    </format>
    <format dxfId="267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5"/>
          </reference>
          <reference field="9" count="1">
            <x v="2"/>
          </reference>
        </references>
      </pivotArea>
    </format>
    <format dxfId="26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3"/>
          </reference>
          <reference field="9" count="1">
            <x v="158"/>
          </reference>
        </references>
      </pivotArea>
    </format>
    <format dxfId="26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7"/>
          </reference>
          <reference field="9" count="1">
            <x v="143"/>
          </reference>
        </references>
      </pivotArea>
    </format>
    <format dxfId="26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4"/>
          </reference>
          <reference field="9" count="1">
            <x v="73"/>
          </reference>
        </references>
      </pivotArea>
    </format>
    <format dxfId="266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5"/>
          </reference>
          <reference field="9" count="1">
            <x v="23"/>
          </reference>
        </references>
      </pivotArea>
    </format>
    <format dxfId="266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6"/>
          </reference>
          <reference field="9" count="1">
            <x v="68"/>
          </reference>
        </references>
      </pivotArea>
    </format>
    <format dxfId="266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2"/>
          </reference>
          <reference field="9" count="1">
            <x v="155"/>
          </reference>
        </references>
      </pivotArea>
    </format>
    <format dxfId="266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4"/>
          </reference>
          <reference field="9" count="1">
            <x v="0"/>
          </reference>
        </references>
      </pivotArea>
    </format>
    <format dxfId="266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9"/>
          </reference>
          <reference field="9" count="1">
            <x v="154"/>
          </reference>
        </references>
      </pivotArea>
    </format>
    <format dxfId="266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1"/>
          </reference>
          <reference field="9" count="1">
            <x v="141"/>
          </reference>
        </references>
      </pivotArea>
    </format>
    <format dxfId="266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3"/>
          </reference>
          <reference field="9" count="1">
            <x v="68"/>
          </reference>
        </references>
      </pivotArea>
    </format>
    <format dxfId="266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5"/>
          </reference>
          <reference field="9" count="1">
            <x v="22"/>
          </reference>
        </references>
      </pivotArea>
    </format>
    <format dxfId="266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6"/>
          </reference>
          <reference field="9" count="1">
            <x v="3"/>
          </reference>
        </references>
      </pivotArea>
    </format>
    <format dxfId="265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54"/>
          </reference>
          <reference field="9" count="1">
            <x v="160"/>
          </reference>
        </references>
      </pivotArea>
    </format>
    <format dxfId="265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59"/>
          </reference>
          <reference field="9" count="1">
            <x v="152"/>
          </reference>
        </references>
      </pivotArea>
    </format>
    <format dxfId="265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1"/>
          </reference>
          <reference field="9" count="1">
            <x v="48"/>
          </reference>
        </references>
      </pivotArea>
    </format>
    <format dxfId="265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6"/>
          </reference>
          <reference field="9" count="1">
            <x v="32"/>
          </reference>
        </references>
      </pivotArea>
    </format>
    <format dxfId="265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8"/>
          </reference>
          <reference field="9" count="1">
            <x v="46"/>
          </reference>
        </references>
      </pivotArea>
    </format>
    <format dxfId="265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85"/>
          </reference>
          <reference field="9" count="1">
            <x v="163"/>
          </reference>
        </references>
      </pivotArea>
    </format>
    <format dxfId="265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88"/>
          </reference>
          <reference field="9" count="1">
            <x v="49"/>
          </reference>
        </references>
      </pivotArea>
    </format>
    <format dxfId="265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01"/>
          </reference>
          <reference field="9" count="1">
            <x v="158"/>
          </reference>
        </references>
      </pivotArea>
    </format>
    <format dxfId="26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03"/>
          </reference>
          <reference field="9" count="1">
            <x v="30"/>
          </reference>
        </references>
      </pivotArea>
    </format>
    <format dxfId="265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19"/>
          </reference>
          <reference field="9" count="1">
            <x v="156"/>
          </reference>
        </references>
      </pivotArea>
    </format>
    <format dxfId="264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4"/>
          </reference>
          <reference field="9" count="1">
            <x v="140"/>
          </reference>
        </references>
      </pivotArea>
    </format>
    <format dxfId="264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8"/>
          </reference>
          <reference field="9" count="1">
            <x v="81"/>
          </reference>
        </references>
      </pivotArea>
    </format>
    <format dxfId="264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63"/>
          </reference>
          <reference field="9" count="1">
            <x v="150"/>
          </reference>
        </references>
      </pivotArea>
    </format>
    <format dxfId="264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64"/>
          </reference>
          <reference field="9" count="1">
            <x v="158"/>
          </reference>
        </references>
      </pivotArea>
    </format>
    <format dxfId="264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76"/>
          </reference>
          <reference field="9" count="1">
            <x v="153"/>
          </reference>
        </references>
      </pivotArea>
    </format>
    <format dxfId="2644">
      <pivotArea field="9" type="button" dataOnly="0" labelOnly="1" outline="0" axis="axisRow" fieldPosition="2"/>
    </format>
    <format dxfId="26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4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2641">
      <pivotArea dataOnly="0" labelOnly="1" grandRow="1" outline="0" fieldPosition="0"/>
    </format>
    <format dxfId="26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9" count="1">
            <x v="36"/>
          </reference>
        </references>
      </pivotArea>
    </format>
    <format dxfId="26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9" count="2">
            <x v="36"/>
            <x v="57"/>
          </reference>
        </references>
      </pivotArea>
    </format>
    <format dxfId="26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9" count="1">
            <x v="36"/>
          </reference>
        </references>
      </pivotArea>
    </format>
    <format dxfId="26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9" count="1">
            <x v="27"/>
          </reference>
        </references>
      </pivotArea>
    </format>
    <format dxfId="2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9" count="2">
            <x v="36"/>
            <x v="57"/>
          </reference>
        </references>
      </pivotArea>
    </format>
    <format dxfId="26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6"/>
          </reference>
          <reference field="9" count="2">
            <x v="36"/>
            <x v="57"/>
          </reference>
        </references>
      </pivotArea>
    </format>
    <format dxfId="26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1"/>
          </reference>
          <reference field="9" count="1">
            <x v="167"/>
          </reference>
        </references>
      </pivotArea>
    </format>
    <format dxfId="26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0"/>
          </reference>
          <reference field="9" count="1">
            <x v="36"/>
          </reference>
        </references>
      </pivotArea>
    </format>
    <format dxfId="26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0"/>
          </reference>
          <reference field="9" count="2">
            <x v="36"/>
            <x v="80"/>
          </reference>
        </references>
      </pivotArea>
    </format>
    <format dxfId="26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3"/>
          </reference>
          <reference field="9" count="1">
            <x v="54"/>
          </reference>
        </references>
      </pivotArea>
    </format>
    <format dxfId="26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3"/>
          </reference>
          <reference field="9" count="1">
            <x v="29"/>
          </reference>
        </references>
      </pivotArea>
    </format>
    <format dxfId="26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6"/>
          </reference>
          <reference field="9" count="1">
            <x v="36"/>
          </reference>
        </references>
      </pivotArea>
    </format>
    <format dxfId="26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3"/>
          </reference>
          <reference field="9" count="1">
            <x v="24"/>
          </reference>
        </references>
      </pivotArea>
    </format>
    <format dxfId="2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6"/>
          </reference>
          <reference field="9" count="1">
            <x v="36"/>
          </reference>
        </references>
      </pivotArea>
    </format>
    <format dxfId="26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5"/>
          </reference>
          <reference field="9" count="1">
            <x v="36"/>
          </reference>
        </references>
      </pivotArea>
    </format>
    <format dxfId="26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3"/>
          </reference>
          <reference field="9" count="1">
            <x v="13"/>
          </reference>
        </references>
      </pivotArea>
    </format>
    <format dxfId="26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0"/>
          </reference>
          <reference field="9" count="2">
            <x v="36"/>
            <x v="57"/>
          </reference>
        </references>
      </pivotArea>
    </format>
    <format dxfId="26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2"/>
          </reference>
          <reference field="9" count="1">
            <x v="36"/>
          </reference>
        </references>
      </pivotArea>
    </format>
    <format dxfId="26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6"/>
          </reference>
          <reference field="9" count="1">
            <x v="36"/>
          </reference>
        </references>
      </pivotArea>
    </format>
    <format dxfId="26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78"/>
          </reference>
          <reference field="9" count="1">
            <x v="36"/>
          </reference>
        </references>
      </pivotArea>
    </format>
    <format dxfId="262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9" count="1">
            <x v="7"/>
          </reference>
        </references>
      </pivotArea>
    </format>
    <format dxfId="261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9" count="1">
            <x v="4"/>
          </reference>
        </references>
      </pivotArea>
    </format>
    <format dxfId="261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9" count="1">
            <x v="75"/>
          </reference>
        </references>
      </pivotArea>
    </format>
    <format dxfId="261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9" count="1">
            <x v="148"/>
          </reference>
        </references>
      </pivotArea>
    </format>
    <format dxfId="261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9" count="1">
            <x v="10"/>
          </reference>
        </references>
      </pivotArea>
    </format>
    <format dxfId="261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6"/>
          </reference>
          <reference field="9" count="1">
            <x v="166"/>
          </reference>
        </references>
      </pivotArea>
    </format>
    <format dxfId="261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"/>
          </reference>
          <reference field="9" count="2">
            <x v="19"/>
            <x v="42"/>
          </reference>
        </references>
      </pivotArea>
    </format>
    <format dxfId="26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"/>
          </reference>
          <reference field="9" count="1">
            <x v="97"/>
          </reference>
        </references>
      </pivotArea>
    </format>
    <format dxfId="261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4"/>
          </reference>
          <reference field="9" count="1">
            <x v="151"/>
          </reference>
        </references>
      </pivotArea>
    </format>
    <format dxfId="261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5"/>
          </reference>
          <reference field="9" count="1">
            <x v="68"/>
          </reference>
        </references>
      </pivotArea>
    </format>
    <format dxfId="261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3"/>
          </reference>
          <reference field="9" count="1">
            <x v="16"/>
          </reference>
        </references>
      </pivotArea>
    </format>
    <format dxfId="260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5"/>
          </reference>
          <reference field="9" count="1">
            <x v="5"/>
          </reference>
        </references>
      </pivotArea>
    </format>
    <format dxfId="260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0"/>
          </reference>
          <reference field="9" count="1">
            <x v="12"/>
          </reference>
        </references>
      </pivotArea>
    </format>
    <format dxfId="260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7"/>
          </reference>
          <reference field="9" count="1">
            <x v="44"/>
          </reference>
        </references>
      </pivotArea>
    </format>
    <format dxfId="260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0"/>
          </reference>
          <reference field="9" count="1">
            <x v="134"/>
          </reference>
        </references>
      </pivotArea>
    </format>
    <format dxfId="260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1"/>
          </reference>
          <reference field="9" count="1">
            <x v="15"/>
          </reference>
        </references>
      </pivotArea>
    </format>
    <format dxfId="260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2"/>
          </reference>
          <reference field="9" count="1">
            <x v="182"/>
          </reference>
        </references>
      </pivotArea>
    </format>
    <format dxfId="260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4"/>
          </reference>
          <reference field="9" count="1">
            <x v="158"/>
          </reference>
        </references>
      </pivotArea>
    </format>
    <format dxfId="260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8"/>
          </reference>
          <reference field="9" count="1">
            <x v="79"/>
          </reference>
        </references>
      </pivotArea>
    </format>
    <format dxfId="260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1"/>
          </reference>
          <reference field="9" count="1">
            <x v="3"/>
          </reference>
        </references>
      </pivotArea>
    </format>
    <format dxfId="260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2"/>
          </reference>
          <reference field="9" count="1">
            <x v="176"/>
          </reference>
        </references>
      </pivotArea>
    </format>
    <format dxfId="259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7"/>
          </reference>
          <reference field="9" count="2">
            <x v="136"/>
            <x v="161"/>
          </reference>
        </references>
      </pivotArea>
    </format>
    <format dxfId="259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2"/>
          </reference>
          <reference field="9" count="1">
            <x v="142"/>
          </reference>
        </references>
      </pivotArea>
    </format>
    <format dxfId="259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95"/>
          </reference>
          <reference field="9" count="1">
            <x v="2"/>
          </reference>
        </references>
      </pivotArea>
    </format>
    <format dxfId="259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03"/>
          </reference>
          <reference field="9" count="1">
            <x v="158"/>
          </reference>
        </references>
      </pivotArea>
    </format>
    <format dxfId="259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7"/>
          </reference>
          <reference field="9" count="1">
            <x v="143"/>
          </reference>
        </references>
      </pivotArea>
    </format>
    <format dxfId="25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4"/>
          </reference>
          <reference field="9" count="1">
            <x v="73"/>
          </reference>
        </references>
      </pivotArea>
    </format>
    <format dxfId="25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5"/>
          </reference>
          <reference field="9" count="1">
            <x v="23"/>
          </reference>
        </references>
      </pivotArea>
    </format>
    <format dxfId="25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6"/>
          </reference>
          <reference field="9" count="1">
            <x v="68"/>
          </reference>
        </references>
      </pivotArea>
    </format>
    <format dxfId="259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2"/>
          </reference>
          <reference field="9" count="1">
            <x v="155"/>
          </reference>
        </references>
      </pivotArea>
    </format>
    <format dxfId="259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4"/>
          </reference>
          <reference field="9" count="1">
            <x v="0"/>
          </reference>
        </references>
      </pivotArea>
    </format>
    <format dxfId="25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39"/>
          </reference>
          <reference field="9" count="1">
            <x v="154"/>
          </reference>
        </references>
      </pivotArea>
    </format>
    <format dxfId="258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1"/>
          </reference>
          <reference field="9" count="1">
            <x v="141"/>
          </reference>
        </references>
      </pivotArea>
    </format>
    <format dxfId="258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3"/>
          </reference>
          <reference field="9" count="1">
            <x v="68"/>
          </reference>
        </references>
      </pivotArea>
    </format>
    <format dxfId="258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5"/>
          </reference>
          <reference field="9" count="1">
            <x v="22"/>
          </reference>
        </references>
      </pivotArea>
    </format>
    <format dxfId="258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46"/>
          </reference>
          <reference field="9" count="1">
            <x v="3"/>
          </reference>
        </references>
      </pivotArea>
    </format>
    <format dxfId="258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54"/>
          </reference>
          <reference field="9" count="1">
            <x v="160"/>
          </reference>
        </references>
      </pivotArea>
    </format>
    <format dxfId="258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59"/>
          </reference>
          <reference field="9" count="1">
            <x v="152"/>
          </reference>
        </references>
      </pivotArea>
    </format>
    <format dxfId="258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1"/>
          </reference>
          <reference field="9" count="1">
            <x v="48"/>
          </reference>
        </references>
      </pivotArea>
    </format>
    <format dxfId="258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6"/>
          </reference>
          <reference field="9" count="1">
            <x v="32"/>
          </reference>
        </references>
      </pivotArea>
    </format>
    <format dxfId="258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78"/>
          </reference>
          <reference field="9" count="1">
            <x v="46"/>
          </reference>
        </references>
      </pivotArea>
    </format>
    <format dxfId="257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85"/>
          </reference>
          <reference field="9" count="1">
            <x v="163"/>
          </reference>
        </references>
      </pivotArea>
    </format>
    <format dxfId="257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88"/>
          </reference>
          <reference field="9" count="1">
            <x v="49"/>
          </reference>
        </references>
      </pivotArea>
    </format>
    <format dxfId="257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01"/>
          </reference>
          <reference field="9" count="1">
            <x v="158"/>
          </reference>
        </references>
      </pivotArea>
    </format>
    <format dxfId="257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03"/>
          </reference>
          <reference field="9" count="1">
            <x v="30"/>
          </reference>
        </references>
      </pivotArea>
    </format>
    <format dxfId="257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19"/>
          </reference>
          <reference field="9" count="1">
            <x v="156"/>
          </reference>
        </references>
      </pivotArea>
    </format>
    <format dxfId="257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4"/>
          </reference>
          <reference field="9" count="1">
            <x v="140"/>
          </reference>
        </references>
      </pivotArea>
    </format>
    <format dxfId="257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38"/>
          </reference>
          <reference field="9" count="1">
            <x v="81"/>
          </reference>
        </references>
      </pivotArea>
    </format>
    <format dxfId="257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63"/>
          </reference>
          <reference field="9" count="1">
            <x v="150"/>
          </reference>
        </references>
      </pivotArea>
    </format>
    <format dxfId="257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64"/>
          </reference>
          <reference field="9" count="1">
            <x v="158"/>
          </reference>
        </references>
      </pivotArea>
    </format>
    <format dxfId="25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76"/>
          </reference>
          <reference field="9" count="1">
            <x v="153"/>
          </reference>
        </references>
      </pivotArea>
    </format>
    <format dxfId="2569">
      <pivotArea field="1" type="button" dataOnly="0" labelOnly="1" outline="0" axis="axisRow" fieldPosition="1"/>
    </format>
    <format dxfId="2568">
      <pivotArea dataOnly="0" labelOnly="1" outline="0" offset="B256" fieldPosition="0">
        <references count="1">
          <reference field="0" count="1" defaultSubtotal="1">
            <x v="1"/>
          </reference>
        </references>
      </pivotArea>
    </format>
    <format dxfId="2567">
      <pivotArea dataOnly="0" labelOnly="1" outline="0" offset="B256" fieldPosition="0">
        <references count="1">
          <reference field="0" count="1" defaultSubtotal="1">
            <x v="6"/>
          </reference>
        </references>
      </pivotArea>
    </format>
    <format dxfId="2566">
      <pivotArea dataOnly="0" labelOnly="1" grandRow="1" outline="0" offset="B256" fieldPosition="0"/>
    </format>
    <format dxfId="2565">
      <pivotArea dataOnly="0" labelOnly="1" outline="0" fieldPosition="0">
        <references count="2">
          <reference field="0" count="1" selected="0">
            <x v="1"/>
          </reference>
          <reference field="1" count="20">
            <x v="21"/>
            <x v="28"/>
            <x v="33"/>
            <x v="44"/>
            <x v="47"/>
            <x v="76"/>
            <x v="121"/>
            <x v="140"/>
            <x v="150"/>
            <x v="183"/>
            <x v="193"/>
            <x v="216"/>
            <x v="223"/>
            <x v="236"/>
            <x v="245"/>
            <x v="253"/>
            <x v="260"/>
            <x v="262"/>
            <x v="266"/>
            <x v="278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6"/>
          </reference>
          <reference field="1" count="50">
            <x v="1"/>
            <x v="7"/>
            <x v="8"/>
            <x v="9"/>
            <x v="11"/>
            <x v="16"/>
            <x v="17"/>
            <x v="23"/>
            <x v="24"/>
            <x v="35"/>
            <x v="43"/>
            <x v="45"/>
            <x v="50"/>
            <x v="57"/>
            <x v="70"/>
            <x v="71"/>
            <x v="72"/>
            <x v="74"/>
            <x v="78"/>
            <x v="81"/>
            <x v="82"/>
            <x v="87"/>
            <x v="92"/>
            <x v="95"/>
            <x v="103"/>
            <x v="117"/>
            <x v="124"/>
            <x v="125"/>
            <x v="126"/>
            <x v="132"/>
            <x v="134"/>
            <x v="139"/>
            <x v="141"/>
            <x v="143"/>
            <x v="145"/>
            <x v="146"/>
            <x v="154"/>
            <x v="159"/>
            <x v="171"/>
            <x v="176"/>
            <x v="178"/>
            <x v="185"/>
            <x v="188"/>
            <x v="201"/>
            <x v="203"/>
            <x v="219"/>
            <x v="234"/>
            <x v="238"/>
            <x v="263"/>
            <x v="264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6"/>
          </reference>
          <reference field="1" count="1">
            <x v="276"/>
          </reference>
        </references>
      </pivotArea>
    </format>
    <format dxfId="2562">
      <pivotArea field="1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4:E66" firstHeaderRow="2" firstDataRow="2" firstDataCol="3"/>
  <pivotFields count="10">
    <pivotField axis="axisRow" compact="0" outline="0" showAll="0">
      <items count="9">
        <item h="1" x="2"/>
        <item h="1" x="5"/>
        <item h="1" x="4"/>
        <item x="3"/>
        <item h="1" x="7"/>
        <item h="1" x="0"/>
        <item h="1" x="6"/>
        <item h="1" x="1"/>
        <item t="default"/>
      </items>
    </pivotField>
    <pivotField axis="axisRow" compact="0" outline="0" showAll="0" defaultSubtotal="0">
      <items count="279">
        <item x="59"/>
        <item x="241"/>
        <item x="57"/>
        <item x="0"/>
        <item x="191"/>
        <item x="106"/>
        <item x="107"/>
        <item x="234"/>
        <item x="211"/>
        <item x="251"/>
        <item x="146"/>
        <item x="224"/>
        <item x="108"/>
        <item x="164"/>
        <item m="1" x="259"/>
        <item x="242"/>
        <item x="190"/>
        <item x="139"/>
        <item x="91"/>
        <item x="109"/>
        <item x="196"/>
        <item x="110"/>
        <item x="237"/>
        <item x="239"/>
        <item x="1"/>
        <item x="92"/>
        <item x="111"/>
        <item x="194"/>
        <item x="3"/>
        <item x="2"/>
        <item x="56"/>
        <item x="45"/>
        <item x="112"/>
        <item x="113"/>
        <item x="207"/>
        <item x="72"/>
        <item x="5"/>
        <item x="44"/>
        <item x="6"/>
        <item x="77"/>
        <item x="63"/>
        <item x="114"/>
        <item x="225"/>
        <item x="200"/>
        <item x="243"/>
        <item m="1" x="257"/>
        <item x="166"/>
        <item x="115"/>
        <item x="227"/>
        <item x="76"/>
        <item x="193"/>
        <item x="7"/>
        <item x="55"/>
        <item x="192"/>
        <item x="160"/>
        <item x="221"/>
        <item x="159"/>
        <item x="167"/>
        <item x="116"/>
        <item x="168"/>
        <item x="148"/>
        <item x="140"/>
        <item x="117"/>
        <item x="118"/>
        <item x="141"/>
        <item x="119"/>
        <item m="1" x="269"/>
        <item x="209"/>
        <item x="120"/>
        <item x="246"/>
        <item x="93"/>
        <item x="218"/>
        <item x="49"/>
        <item x="195"/>
        <item x="149"/>
        <item m="1" x="275"/>
        <item x="65"/>
        <item x="208"/>
        <item x="217"/>
        <item x="40"/>
        <item x="75"/>
        <item m="1" x="261"/>
        <item m="1" x="271"/>
        <item x="8"/>
        <item x="94"/>
        <item x="68"/>
        <item x="212"/>
        <item x="143"/>
        <item x="10"/>
        <item x="222"/>
        <item x="121"/>
        <item x="170"/>
        <item x="122"/>
        <item m="1" x="270"/>
        <item x="95"/>
        <item x="96"/>
        <item m="1" x="255"/>
        <item x="123"/>
        <item m="1" x="273"/>
        <item x="124"/>
        <item x="11"/>
        <item x="46"/>
        <item x="69"/>
        <item x="81"/>
        <item x="70"/>
        <item x="58"/>
        <item x="84"/>
        <item x="78"/>
        <item x="213"/>
        <item x="67"/>
        <item x="66"/>
        <item x="85"/>
        <item x="201"/>
        <item x="9"/>
        <item x="52"/>
        <item x="228"/>
        <item x="229"/>
        <item x="206"/>
        <item x="125"/>
        <item x="150"/>
        <item m="1" x="254"/>
        <item x="126"/>
        <item x="240"/>
        <item x="151"/>
        <item x="245"/>
        <item x="80"/>
        <item x="64"/>
        <item x="97"/>
        <item x="83"/>
        <item x="216"/>
        <item x="161"/>
        <item x="247"/>
        <item x="87"/>
        <item x="210"/>
        <item x="79"/>
        <item x="238"/>
        <item x="205"/>
        <item x="127"/>
        <item x="152"/>
        <item x="12"/>
        <item x="198"/>
        <item x="73"/>
        <item x="88"/>
        <item x="153"/>
        <item x="248"/>
        <item x="20"/>
        <item x="128"/>
        <item m="1" x="258"/>
        <item x="233"/>
        <item x="154"/>
        <item x="158"/>
        <item x="129"/>
        <item x="13"/>
        <item x="4"/>
        <item x="15"/>
        <item x="16"/>
        <item x="17"/>
        <item x="41"/>
        <item x="18"/>
        <item x="19"/>
        <item x="22"/>
        <item x="21"/>
        <item x="23"/>
        <item m="1" x="278"/>
        <item x="24"/>
        <item x="25"/>
        <item x="26"/>
        <item x="36"/>
        <item x="14"/>
        <item x="176"/>
        <item x="130"/>
        <item x="223"/>
        <item x="27"/>
        <item x="252"/>
        <item x="28"/>
        <item x="42"/>
        <item x="48"/>
        <item m="1" x="253"/>
        <item m="1" x="264"/>
        <item x="204"/>
        <item m="1" x="272"/>
        <item x="144"/>
        <item m="1" x="268"/>
        <item x="131"/>
        <item x="179"/>
        <item x="219"/>
        <item m="1" x="263"/>
        <item x="236"/>
        <item x="86"/>
        <item x="31"/>
        <item x="30"/>
        <item m="1" x="262"/>
        <item m="1" x="260"/>
        <item m="1" x="277"/>
        <item x="60"/>
        <item x="62"/>
        <item x="132"/>
        <item x="32"/>
        <item x="82"/>
        <item x="232"/>
        <item x="101"/>
        <item m="1" x="256"/>
        <item x="203"/>
        <item x="189"/>
        <item x="162"/>
        <item x="147"/>
        <item x="100"/>
        <item x="33"/>
        <item x="35"/>
        <item x="182"/>
        <item x="34"/>
        <item x="51"/>
        <item x="71"/>
        <item x="250"/>
        <item x="74"/>
        <item x="199"/>
        <item x="89"/>
        <item x="244"/>
        <item x="37"/>
        <item x="54"/>
        <item m="1" x="276"/>
        <item m="1" x="267"/>
        <item x="133"/>
        <item m="1" x="274"/>
        <item x="155"/>
        <item x="157"/>
        <item x="134"/>
        <item x="156"/>
        <item x="102"/>
        <item x="38"/>
        <item x="135"/>
        <item x="39"/>
        <item x="47"/>
        <item x="136"/>
        <item x="137"/>
        <item x="145"/>
        <item x="185"/>
        <item x="50"/>
        <item x="202"/>
        <item x="231"/>
        <item x="220"/>
        <item x="138"/>
        <item x="186"/>
        <item x="163"/>
        <item x="29"/>
        <item x="53"/>
        <item x="187"/>
        <item x="103"/>
        <item x="104"/>
        <item m="1" x="266"/>
        <item x="105"/>
        <item x="230"/>
        <item x="90"/>
        <item x="43"/>
        <item x="61"/>
        <item x="98"/>
        <item x="99"/>
        <item x="142"/>
        <item x="165"/>
        <item x="169"/>
        <item x="171"/>
        <item x="172"/>
        <item x="173"/>
        <item x="174"/>
        <item x="175"/>
        <item x="177"/>
        <item x="178"/>
        <item x="180"/>
        <item x="181"/>
        <item x="183"/>
        <item x="184"/>
        <item x="188"/>
        <item m="1" x="265"/>
        <item x="214"/>
        <item x="215"/>
        <item x="226"/>
        <item x="235"/>
        <item x="249"/>
        <item x="197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3">
        <item x="154"/>
        <item x="64"/>
        <item x="130"/>
        <item x="116"/>
        <item x="142"/>
        <item x="151"/>
        <item x="9"/>
        <item x="148"/>
        <item x="4"/>
        <item x="6"/>
        <item x="132"/>
        <item x="0"/>
        <item x="135"/>
        <item x="113"/>
        <item x="46"/>
        <item x="121"/>
        <item m="1" x="170"/>
        <item m="1" x="177"/>
        <item x="10"/>
        <item x="56"/>
        <item x="145"/>
        <item x="137"/>
        <item x="112"/>
        <item m="1" x="173"/>
        <item x="109"/>
        <item x="35"/>
        <item x="115"/>
        <item x="144"/>
        <item x="8"/>
        <item x="143"/>
        <item x="73"/>
        <item x="69"/>
        <item x="2"/>
        <item m="1" x="181"/>
        <item x="77"/>
        <item x="16"/>
        <item x="99"/>
        <item x="13"/>
        <item x="158"/>
        <item x="98"/>
        <item x="129"/>
        <item x="76"/>
        <item x="124"/>
        <item x="25"/>
        <item x="125"/>
        <item x="152"/>
        <item x="5"/>
        <item x="3"/>
        <item x="1"/>
        <item x="79"/>
        <item x="108"/>
        <item x="42"/>
        <item x="38"/>
        <item x="114"/>
        <item x="28"/>
        <item x="90"/>
        <item x="72"/>
        <item x="81"/>
        <item m="1" x="171"/>
        <item m="1" x="167"/>
        <item m="1" x="172"/>
        <item x="117"/>
        <item m="1" x="169"/>
        <item x="7"/>
        <item m="1" x="166"/>
        <item x="136"/>
        <item x="91"/>
        <item x="119"/>
        <item x="11"/>
        <item x="14"/>
        <item x="104"/>
        <item x="134"/>
        <item x="111"/>
        <item x="153"/>
        <item x="34"/>
        <item m="1" x="168"/>
        <item x="80"/>
        <item x="37"/>
        <item x="53"/>
        <item x="57"/>
        <item x="65"/>
        <item x="32"/>
        <item x="29"/>
        <item x="50"/>
        <item x="41"/>
        <item x="103"/>
        <item m="1" x="176"/>
        <item x="43"/>
        <item x="23"/>
        <item x="33"/>
        <item x="51"/>
        <item x="49"/>
        <item x="55"/>
        <item m="1" x="178"/>
        <item x="60"/>
        <item x="26"/>
        <item m="1" x="175"/>
        <item x="59"/>
        <item x="36"/>
        <item x="62"/>
        <item x="44"/>
        <item x="27"/>
        <item x="19"/>
        <item x="24"/>
        <item x="47"/>
        <item x="15"/>
        <item x="52"/>
        <item x="54"/>
        <item m="1" x="165"/>
        <item x="31"/>
        <item x="67"/>
        <item x="93"/>
        <item x="66"/>
        <item x="39"/>
        <item x="40"/>
        <item x="18"/>
        <item x="21"/>
        <item x="95"/>
        <item x="22"/>
        <item x="105"/>
        <item x="17"/>
        <item x="45"/>
        <item x="118"/>
        <item x="88"/>
        <item x="123"/>
        <item x="75"/>
        <item x="96"/>
        <item x="70"/>
        <item x="159"/>
        <item x="156"/>
        <item x="120"/>
        <item x="122"/>
        <item x="30"/>
        <item x="94"/>
        <item x="71"/>
        <item x="85"/>
        <item x="161"/>
        <item m="1" x="180"/>
        <item x="139"/>
        <item x="146"/>
        <item x="141"/>
        <item x="138"/>
        <item x="126"/>
        <item x="147"/>
        <item x="140"/>
        <item x="84"/>
        <item x="128"/>
        <item m="1" x="174"/>
        <item x="149"/>
        <item x="92"/>
        <item x="131"/>
        <item x="58"/>
        <item x="82"/>
        <item x="150"/>
        <item x="110"/>
        <item x="74"/>
        <item x="100"/>
        <item x="86"/>
        <item x="20"/>
        <item x="89"/>
        <item x="106"/>
        <item x="97"/>
        <item x="101"/>
        <item x="127"/>
        <item x="12"/>
        <item x="48"/>
        <item x="61"/>
        <item x="68"/>
        <item x="87"/>
        <item x="102"/>
        <item x="107"/>
        <item x="133"/>
        <item x="157"/>
        <item x="160"/>
        <item x="162"/>
        <item x="163"/>
        <item x="164"/>
        <item m="1" x="179"/>
        <item m="1" x="182"/>
        <item x="63"/>
        <item x="78"/>
        <item x="83"/>
        <item x="155"/>
      </items>
    </pivotField>
  </pivotFields>
  <rowFields count="3">
    <field x="0"/>
    <field x="1"/>
    <field x="9"/>
  </rowFields>
  <rowItems count="61">
    <i>
      <x v="3"/>
      <x v="5"/>
      <x v="37"/>
    </i>
    <i r="1">
      <x v="6"/>
      <x v="69"/>
    </i>
    <i r="1">
      <x v="10"/>
      <x v="106"/>
    </i>
    <i r="1">
      <x v="12"/>
      <x v="105"/>
    </i>
    <i r="1">
      <x v="17"/>
      <x v="121"/>
    </i>
    <i r="1">
      <x v="19"/>
      <x v="35"/>
    </i>
    <i r="1">
      <x v="21"/>
      <x v="120"/>
    </i>
    <i r="1">
      <x v="26"/>
      <x v="115"/>
    </i>
    <i r="1">
      <x v="32"/>
      <x v="102"/>
    </i>
    <i r="1">
      <x v="33"/>
      <x v="158"/>
    </i>
    <i r="1">
      <x v="41"/>
      <x v="116"/>
    </i>
    <i r="1">
      <x v="47"/>
      <x v="118"/>
    </i>
    <i r="1">
      <x v="54"/>
      <x v="80"/>
    </i>
    <i r="1">
      <x v="56"/>
      <x v="1"/>
    </i>
    <i r="1">
      <x v="58"/>
      <x v="88"/>
    </i>
    <i r="1">
      <x v="60"/>
      <x v="107"/>
    </i>
    <i r="1">
      <x v="61"/>
      <x v="14"/>
    </i>
    <i r="1">
      <x v="62"/>
      <x v="103"/>
    </i>
    <i r="1">
      <x v="63"/>
      <x v="43"/>
    </i>
    <i r="1">
      <x v="64"/>
      <x v="104"/>
    </i>
    <i r="1">
      <x v="65"/>
      <x v="95"/>
    </i>
    <i r="1">
      <x v="68"/>
      <x v="101"/>
    </i>
    <i r="1">
      <x v="74"/>
      <x v="92"/>
    </i>
    <i r="1">
      <x v="87"/>
      <x v="91"/>
    </i>
    <i r="1">
      <x v="90"/>
      <x v="54"/>
    </i>
    <i r="1">
      <x v="92"/>
      <x v="82"/>
    </i>
    <i r="1">
      <x v="97"/>
      <x v="132"/>
    </i>
    <i r="1">
      <x v="99"/>
      <x v="109"/>
    </i>
    <i r="1">
      <x v="118"/>
      <x v="81"/>
    </i>
    <i r="1">
      <x v="119"/>
      <x v="19"/>
    </i>
    <i r="1">
      <x v="121"/>
      <x v="89"/>
    </i>
    <i r="1">
      <x v="123"/>
      <x v="91"/>
    </i>
    <i r="1">
      <x v="130"/>
      <x v="112"/>
    </i>
    <i r="1">
      <x v="137"/>
      <x v="74"/>
    </i>
    <i r="1">
      <x v="138"/>
      <x v="79"/>
    </i>
    <i r="1">
      <x v="143"/>
      <x v="118"/>
    </i>
    <i r="1">
      <x v="146"/>
      <x v="25"/>
    </i>
    <i r="1">
      <x v="149"/>
      <x v="151"/>
    </i>
    <i r="1">
      <x v="150"/>
      <x v="99"/>
    </i>
    <i r="1">
      <x v="151"/>
      <x v="98"/>
    </i>
    <i r="1">
      <x v="170"/>
      <x v="77"/>
    </i>
    <i r="1">
      <x v="181"/>
      <x v="83"/>
    </i>
    <i r="1">
      <x v="183"/>
      <x v="52"/>
    </i>
    <i r="1">
      <x v="196"/>
      <x v="113"/>
    </i>
    <i r="2">
      <x v="179"/>
    </i>
    <i r="1">
      <x v="204"/>
      <x v="110"/>
    </i>
    <i r="1">
      <x v="205"/>
      <x v="78"/>
    </i>
    <i r="1">
      <x v="222"/>
      <x v="114"/>
    </i>
    <i r="1">
      <x v="224"/>
      <x v="97"/>
    </i>
    <i r="1">
      <x v="225"/>
      <x v="166"/>
    </i>
    <i r="1">
      <x v="226"/>
      <x v="84"/>
    </i>
    <i r="1">
      <x v="227"/>
      <x v="94"/>
    </i>
    <i r="1">
      <x v="230"/>
      <x v="51"/>
    </i>
    <i r="1">
      <x v="233"/>
      <x v="87"/>
    </i>
    <i r="1">
      <x v="234"/>
      <x v="88"/>
    </i>
    <i r="1">
      <x v="235"/>
      <x v="90"/>
    </i>
    <i r="1">
      <x v="241"/>
      <x v="100"/>
    </i>
    <i r="1">
      <x v="243"/>
      <x v="167"/>
    </i>
    <i r="1">
      <x v="257"/>
      <x v="165"/>
    </i>
    <i t="default">
      <x v="3"/>
    </i>
    <i t="grand">
      <x/>
    </i>
  </rowItems>
  <colItems count="1">
    <i/>
  </colItems>
  <dataFields count="1">
    <dataField name="Sum of PAID AT 31.03.14" fld="2" baseField="1" baseItem="0" numFmtId="44"/>
  </dataFields>
  <formats count="181">
    <format dxfId="2561">
      <pivotArea dataOnly="0" labelOnly="1" outline="0" fieldPosition="0">
        <references count="1">
          <reference field="0" count="0" defaultSubtotal="1"/>
        </references>
      </pivotArea>
    </format>
    <format dxfId="2560">
      <pivotArea dataOnly="0" labelOnly="1" grandRow="1" outline="0" fieldPosition="0"/>
    </format>
    <format dxfId="2559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37"/>
          </reference>
        </references>
      </pivotArea>
    </format>
    <format dxfId="2558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9" count="1">
            <x v="69"/>
          </reference>
        </references>
      </pivotArea>
    </format>
    <format dxfId="2557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9" count="1">
            <x v="106"/>
          </reference>
        </references>
      </pivotArea>
    </format>
    <format dxfId="2556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9" count="1">
            <x v="105"/>
          </reference>
        </references>
      </pivotArea>
    </format>
    <format dxfId="2555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9" count="1">
            <x v="121"/>
          </reference>
        </references>
      </pivotArea>
    </format>
    <format dxfId="2554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9" count="1">
            <x v="35"/>
          </reference>
        </references>
      </pivotArea>
    </format>
    <format dxfId="2553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9" count="1">
            <x v="120"/>
          </reference>
        </references>
      </pivotArea>
    </format>
    <format dxfId="2552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9" count="1">
            <x v="115"/>
          </reference>
        </references>
      </pivotArea>
    </format>
    <format dxfId="2551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9" count="1">
            <x v="102"/>
          </reference>
        </references>
      </pivotArea>
    </format>
    <format dxfId="2550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9" count="1">
            <x v="158"/>
          </reference>
        </references>
      </pivotArea>
    </format>
    <format dxfId="2549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9" count="1">
            <x v="116"/>
          </reference>
        </references>
      </pivotArea>
    </format>
    <format dxfId="2548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9" count="1">
            <x v="118"/>
          </reference>
        </references>
      </pivotArea>
    </format>
    <format dxfId="2547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9" count="1">
            <x v="80"/>
          </reference>
        </references>
      </pivotArea>
    </format>
    <format dxfId="2546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9" count="1">
            <x v="1"/>
          </reference>
        </references>
      </pivotArea>
    </format>
    <format dxfId="2545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9" count="1">
            <x v="88"/>
          </reference>
        </references>
      </pivotArea>
    </format>
    <format dxfId="2544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9" count="1">
            <x v="107"/>
          </reference>
        </references>
      </pivotArea>
    </format>
    <format dxfId="2543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9" count="1">
            <x v="14"/>
          </reference>
        </references>
      </pivotArea>
    </format>
    <format dxfId="2542">
      <pivotArea dataOnly="0" labelOnly="1" outline="0" fieldPosition="0">
        <references count="3">
          <reference field="0" count="0" selected="0"/>
          <reference field="1" count="1" selected="0">
            <x v="62"/>
          </reference>
          <reference field="9" count="1">
            <x v="103"/>
          </reference>
        </references>
      </pivotArea>
    </format>
    <format dxfId="2541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43"/>
          </reference>
        </references>
      </pivotArea>
    </format>
    <format dxfId="2540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04"/>
          </reference>
        </references>
      </pivotArea>
    </format>
    <format dxfId="2539">
      <pivotArea dataOnly="0" labelOnly="1" outline="0" fieldPosition="0">
        <references count="3">
          <reference field="0" count="0" selected="0"/>
          <reference field="1" count="1" selected="0">
            <x v="65"/>
          </reference>
          <reference field="9" count="1">
            <x v="95"/>
          </reference>
        </references>
      </pivotArea>
    </format>
    <format dxfId="2538">
      <pivotArea dataOnly="0" labelOnly="1" outline="0" fieldPosition="0">
        <references count="3">
          <reference field="0" count="0" selected="0"/>
          <reference field="1" count="1" selected="0">
            <x v="68"/>
          </reference>
          <reference field="9" count="1">
            <x v="101"/>
          </reference>
        </references>
      </pivotArea>
    </format>
    <format dxfId="2537">
      <pivotArea dataOnly="0" labelOnly="1" outline="0" fieldPosition="0">
        <references count="3">
          <reference field="0" count="0" selected="0"/>
          <reference field="1" count="1" selected="0">
            <x v="74"/>
          </reference>
          <reference field="9" count="1">
            <x v="92"/>
          </reference>
        </references>
      </pivotArea>
    </format>
    <format dxfId="2536">
      <pivotArea dataOnly="0" labelOnly="1" outline="0" fieldPosition="0">
        <references count="3">
          <reference field="0" count="0" selected="0"/>
          <reference field="1" count="1" selected="0">
            <x v="82"/>
          </reference>
          <reference field="9" count="1">
            <x v="93"/>
          </reference>
        </references>
      </pivotArea>
    </format>
    <format dxfId="2535">
      <pivotArea dataOnly="0" labelOnly="1" outline="0" fieldPosition="0">
        <references count="3">
          <reference field="0" count="0" selected="0"/>
          <reference field="1" count="1" selected="0">
            <x v="87"/>
          </reference>
          <reference field="9" count="1">
            <x v="91"/>
          </reference>
        </references>
      </pivotArea>
    </format>
    <format dxfId="2534">
      <pivotArea dataOnly="0" labelOnly="1" outline="0" fieldPosition="0">
        <references count="3">
          <reference field="0" count="0" selected="0"/>
          <reference field="1" count="1" selected="0">
            <x v="90"/>
          </reference>
          <reference field="9" count="1">
            <x v="54"/>
          </reference>
        </references>
      </pivotArea>
    </format>
    <format dxfId="2533">
      <pivotArea dataOnly="0" labelOnly="1" outline="0" fieldPosition="0">
        <references count="3">
          <reference field="0" count="0" selected="0"/>
          <reference field="1" count="1" selected="0">
            <x v="92"/>
          </reference>
          <reference field="9" count="1">
            <x v="82"/>
          </reference>
        </references>
      </pivotArea>
    </format>
    <format dxfId="2532">
      <pivotArea dataOnly="0" labelOnly="1" outline="0" fieldPosition="0">
        <references count="3">
          <reference field="0" count="0" selected="0"/>
          <reference field="1" count="1" selected="0">
            <x v="97"/>
          </reference>
          <reference field="9" count="1">
            <x v="132"/>
          </reference>
        </references>
      </pivotArea>
    </format>
    <format dxfId="2531">
      <pivotArea dataOnly="0" labelOnly="1" outline="0" fieldPosition="0">
        <references count="3">
          <reference field="0" count="0" selected="0"/>
          <reference field="1" count="1" selected="0">
            <x v="99"/>
          </reference>
          <reference field="9" count="1">
            <x v="109"/>
          </reference>
        </references>
      </pivotArea>
    </format>
    <format dxfId="2530">
      <pivotArea dataOnly="0" labelOnly="1" outline="0" fieldPosition="0">
        <references count="3">
          <reference field="0" count="0" selected="0"/>
          <reference field="1" count="1" selected="0">
            <x v="118"/>
          </reference>
          <reference field="9" count="1">
            <x v="81"/>
          </reference>
        </references>
      </pivotArea>
    </format>
    <format dxfId="2529">
      <pivotArea dataOnly="0" labelOnly="1" outline="0" fieldPosition="0">
        <references count="3">
          <reference field="0" count="0" selected="0"/>
          <reference field="1" count="1" selected="0">
            <x v="119"/>
          </reference>
          <reference field="9" count="1">
            <x v="19"/>
          </reference>
        </references>
      </pivotArea>
    </format>
    <format dxfId="2528">
      <pivotArea dataOnly="0" labelOnly="1" outline="0" fieldPosition="0">
        <references count="3">
          <reference field="0" count="0" selected="0"/>
          <reference field="1" count="1" selected="0">
            <x v="121"/>
          </reference>
          <reference field="9" count="1">
            <x v="89"/>
          </reference>
        </references>
      </pivotArea>
    </format>
    <format dxfId="2527">
      <pivotArea dataOnly="0" labelOnly="1" outline="0" fieldPosition="0">
        <references count="3">
          <reference field="0" count="0" selected="0"/>
          <reference field="1" count="1" selected="0">
            <x v="123"/>
          </reference>
          <reference field="9" count="1">
            <x v="91"/>
          </reference>
        </references>
      </pivotArea>
    </format>
    <format dxfId="2526">
      <pivotArea dataOnly="0" labelOnly="1" outline="0" fieldPosition="0">
        <references count="3">
          <reference field="0" count="0" selected="0"/>
          <reference field="1" count="1" selected="0">
            <x v="130"/>
          </reference>
          <reference field="9" count="1">
            <x v="112"/>
          </reference>
        </references>
      </pivotArea>
    </format>
    <format dxfId="2525">
      <pivotArea dataOnly="0" labelOnly="1" outline="0" fieldPosition="0">
        <references count="3">
          <reference field="0" count="0" selected="0"/>
          <reference field="1" count="1" selected="0">
            <x v="137"/>
          </reference>
          <reference field="9" count="1">
            <x v="74"/>
          </reference>
        </references>
      </pivotArea>
    </format>
    <format dxfId="2524">
      <pivotArea dataOnly="0" labelOnly="1" outline="0" fieldPosition="0">
        <references count="3">
          <reference field="0" count="0" selected="0"/>
          <reference field="1" count="1" selected="0">
            <x v="138"/>
          </reference>
          <reference field="9" count="1">
            <x v="79"/>
          </reference>
        </references>
      </pivotArea>
    </format>
    <format dxfId="2523">
      <pivotArea dataOnly="0" labelOnly="1" outline="0" fieldPosition="0">
        <references count="3">
          <reference field="0" count="0" selected="0"/>
          <reference field="1" count="1" selected="0">
            <x v="143"/>
          </reference>
          <reference field="9" count="1">
            <x v="118"/>
          </reference>
        </references>
      </pivotArea>
    </format>
    <format dxfId="2522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25"/>
          </reference>
        </references>
      </pivotArea>
    </format>
    <format dxfId="2521">
      <pivotArea dataOnly="0" labelOnly="1" outline="0" fieldPosition="0">
        <references count="3">
          <reference field="0" count="0" selected="0"/>
          <reference field="1" count="1" selected="0">
            <x v="149"/>
          </reference>
          <reference field="9" count="1">
            <x v="151"/>
          </reference>
        </references>
      </pivotArea>
    </format>
    <format dxfId="2520">
      <pivotArea dataOnly="0" labelOnly="1" outline="0" fieldPosition="0">
        <references count="3">
          <reference field="0" count="0" selected="0"/>
          <reference field="1" count="1" selected="0">
            <x v="150"/>
          </reference>
          <reference field="9" count="1">
            <x v="99"/>
          </reference>
        </references>
      </pivotArea>
    </format>
    <format dxfId="2519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98"/>
          </reference>
        </references>
      </pivotArea>
    </format>
    <format dxfId="2518">
      <pivotArea dataOnly="0" labelOnly="1" outline="0" fieldPosition="0">
        <references count="3">
          <reference field="0" count="0" selected="0"/>
          <reference field="1" count="1" selected="0">
            <x v="170"/>
          </reference>
          <reference field="9" count="1">
            <x v="77"/>
          </reference>
        </references>
      </pivotArea>
    </format>
    <format dxfId="2517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83"/>
          </reference>
        </references>
      </pivotArea>
    </format>
    <format dxfId="2516">
      <pivotArea dataOnly="0" labelOnly="1" outline="0" fieldPosition="0">
        <references count="3">
          <reference field="0" count="0" selected="0"/>
          <reference field="1" count="1" selected="0">
            <x v="183"/>
          </reference>
          <reference field="9" count="1">
            <x v="52"/>
          </reference>
        </references>
      </pivotArea>
    </format>
    <format dxfId="2515">
      <pivotArea dataOnly="0" labelOnly="1" outline="0" fieldPosition="0">
        <references count="3">
          <reference field="0" count="0" selected="0"/>
          <reference field="1" count="1" selected="0">
            <x v="196"/>
          </reference>
          <reference field="9" count="2">
            <x v="108"/>
            <x v="113"/>
          </reference>
        </references>
      </pivotArea>
    </format>
    <format dxfId="2514">
      <pivotArea dataOnly="0" labelOnly="1" outline="0" fieldPosition="0">
        <references count="3">
          <reference field="0" count="0" selected="0"/>
          <reference field="1" count="1" selected="0">
            <x v="204"/>
          </reference>
          <reference field="9" count="1">
            <x v="110"/>
          </reference>
        </references>
      </pivotArea>
    </format>
    <format dxfId="2513">
      <pivotArea dataOnly="0" labelOnly="1" outline="0" fieldPosition="0">
        <references count="3">
          <reference field="0" count="0" selected="0"/>
          <reference field="1" count="1" selected="0">
            <x v="205"/>
          </reference>
          <reference field="9" count="1">
            <x v="78"/>
          </reference>
        </references>
      </pivotArea>
    </format>
    <format dxfId="2512">
      <pivotArea dataOnly="0" labelOnly="1" outline="0" fieldPosition="0">
        <references count="3">
          <reference field="0" count="0" selected="0"/>
          <reference field="1" count="1" selected="0">
            <x v="222"/>
          </reference>
          <reference field="9" count="1">
            <x v="114"/>
          </reference>
        </references>
      </pivotArea>
    </format>
    <format dxfId="2511">
      <pivotArea dataOnly="0" labelOnly="1" outline="0" fieldPosition="0">
        <references count="3">
          <reference field="0" count="0" selected="0"/>
          <reference field="1" count="1" selected="0">
            <x v="224"/>
          </reference>
          <reference field="9" count="1">
            <x v="97"/>
          </reference>
        </references>
      </pivotArea>
    </format>
    <format dxfId="2510">
      <pivotArea dataOnly="0" labelOnly="1" outline="0" fieldPosition="0">
        <references count="3">
          <reference field="0" count="0" selected="0"/>
          <reference field="1" count="1" selected="0">
            <x v="225"/>
          </reference>
          <reference field="9" count="1">
            <x v="62"/>
          </reference>
        </references>
      </pivotArea>
    </format>
    <format dxfId="2509">
      <pivotArea dataOnly="0" labelOnly="1" outline="0" fieldPosition="0">
        <references count="3">
          <reference field="0" count="0" selected="0"/>
          <reference field="1" count="1" selected="0">
            <x v="226"/>
          </reference>
          <reference field="9" count="1">
            <x v="84"/>
          </reference>
        </references>
      </pivotArea>
    </format>
    <format dxfId="2508">
      <pivotArea dataOnly="0" labelOnly="1" outline="0" fieldPosition="0">
        <references count="3">
          <reference field="0" count="0" selected="0"/>
          <reference field="1" count="1" selected="0">
            <x v="227"/>
          </reference>
          <reference field="9" count="1">
            <x v="94"/>
          </reference>
        </references>
      </pivotArea>
    </format>
    <format dxfId="2507">
      <pivotArea dataOnly="0" labelOnly="1" outline="0" fieldPosition="0">
        <references count="3">
          <reference field="0" count="0" selected="0"/>
          <reference field="1" count="1" selected="0">
            <x v="230"/>
          </reference>
          <reference field="9" count="1">
            <x v="51"/>
          </reference>
        </references>
      </pivotArea>
    </format>
    <format dxfId="2506">
      <pivotArea dataOnly="0" labelOnly="1" outline="0" fieldPosition="0">
        <references count="3">
          <reference field="0" count="0" selected="0"/>
          <reference field="1" count="1" selected="0">
            <x v="233"/>
          </reference>
          <reference field="9" count="1">
            <x v="87"/>
          </reference>
        </references>
      </pivotArea>
    </format>
    <format dxfId="2505">
      <pivotArea dataOnly="0" labelOnly="1" outline="0" fieldPosition="0">
        <references count="3">
          <reference field="0" count="0" selected="0"/>
          <reference field="1" count="1" selected="0">
            <x v="234"/>
          </reference>
          <reference field="9" count="1">
            <x v="88"/>
          </reference>
        </references>
      </pivotArea>
    </format>
    <format dxfId="2504">
      <pivotArea dataOnly="0" labelOnly="1" outline="0" fieldPosition="0">
        <references count="3">
          <reference field="0" count="0" selected="0"/>
          <reference field="1" count="1" selected="0">
            <x v="235"/>
          </reference>
          <reference field="9" count="1">
            <x v="90"/>
          </reference>
        </references>
      </pivotArea>
    </format>
    <format dxfId="2503">
      <pivotArea dataOnly="0" labelOnly="1" outline="0" fieldPosition="0">
        <references count="3">
          <reference field="0" count="0" selected="0"/>
          <reference field="1" count="1" selected="0">
            <x v="241"/>
          </reference>
          <reference field="9" count="1">
            <x v="100"/>
          </reference>
        </references>
      </pivotArea>
    </format>
    <format dxfId="2502">
      <pivotArea dataOnly="0" labelOnly="1" outline="0" fieldPosition="0">
        <references count="3">
          <reference field="0" count="0" selected="0"/>
          <reference field="1" count="1" selected="0">
            <x v="243"/>
          </reference>
          <reference field="9" count="1">
            <x v="96"/>
          </reference>
        </references>
      </pivotArea>
    </format>
    <format dxfId="2501">
      <pivotArea outline="0" collapsedLevelsAreSubtotals="1" fieldPosition="0"/>
    </format>
    <format dxfId="2500">
      <pivotArea type="topRight" dataOnly="0" labelOnly="1" outline="0" fieldPosition="0"/>
    </format>
    <format dxfId="2499">
      <pivotArea outline="0" collapsedLevelsAreSubtotals="1" fieldPosition="0"/>
    </format>
    <format dxfId="2498">
      <pivotArea dataOnly="0" labelOnly="1" outline="0" fieldPosition="0">
        <references count="1">
          <reference field="0" count="0"/>
        </references>
      </pivotArea>
    </format>
    <format dxfId="2497">
      <pivotArea dataOnly="0" labelOnly="1" outline="0" fieldPosition="0">
        <references count="1">
          <reference field="0" count="0" defaultSubtotal="1"/>
        </references>
      </pivotArea>
    </format>
    <format dxfId="2496">
      <pivotArea dataOnly="0" labelOnly="1" grandRow="1" outline="0" fieldPosition="0"/>
    </format>
    <format dxfId="2495">
      <pivotArea dataOnly="0" labelOnly="1" outline="0" fieldPosition="0">
        <references count="2">
          <reference field="0" count="0" selected="0"/>
          <reference field="1" count="50">
            <x v="5"/>
            <x v="6"/>
            <x v="10"/>
            <x v="12"/>
            <x v="17"/>
            <x v="19"/>
            <x v="21"/>
            <x v="26"/>
            <x v="32"/>
            <x v="33"/>
            <x v="41"/>
            <x v="47"/>
            <x v="54"/>
            <x v="56"/>
            <x v="58"/>
            <x v="60"/>
            <x v="61"/>
            <x v="62"/>
            <x v="63"/>
            <x v="64"/>
            <x v="65"/>
            <x v="68"/>
            <x v="74"/>
            <x v="82"/>
            <x v="87"/>
            <x v="90"/>
            <x v="92"/>
            <x v="97"/>
            <x v="99"/>
            <x v="118"/>
            <x v="119"/>
            <x v="121"/>
            <x v="123"/>
            <x v="130"/>
            <x v="137"/>
            <x v="138"/>
            <x v="143"/>
            <x v="146"/>
            <x v="149"/>
            <x v="150"/>
            <x v="151"/>
            <x v="170"/>
            <x v="181"/>
            <x v="183"/>
            <x v="196"/>
            <x v="204"/>
            <x v="205"/>
            <x v="222"/>
            <x v="224"/>
            <x v="225"/>
          </reference>
        </references>
      </pivotArea>
    </format>
    <format dxfId="2494">
      <pivotArea dataOnly="0" labelOnly="1" outline="0" fieldPosition="0">
        <references count="2">
          <reference field="0" count="0" selected="0"/>
          <reference field="1" count="8">
            <x v="226"/>
            <x v="227"/>
            <x v="230"/>
            <x v="233"/>
            <x v="234"/>
            <x v="235"/>
            <x v="241"/>
            <x v="243"/>
          </reference>
        </references>
      </pivotArea>
    </format>
    <format dxfId="2493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37"/>
          </reference>
        </references>
      </pivotArea>
    </format>
    <format dxfId="2492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9" count="1">
            <x v="69"/>
          </reference>
        </references>
      </pivotArea>
    </format>
    <format dxfId="2491">
      <pivotArea dataOnly="0" labelOnly="1" outline="0" fieldPosition="0">
        <references count="3">
          <reference field="0" count="0" selected="0"/>
          <reference field="1" count="1" selected="0">
            <x v="10"/>
          </reference>
          <reference field="9" count="1">
            <x v="106"/>
          </reference>
        </references>
      </pivotArea>
    </format>
    <format dxfId="2490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9" count="1">
            <x v="105"/>
          </reference>
        </references>
      </pivotArea>
    </format>
    <format dxfId="2489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9" count="1">
            <x v="121"/>
          </reference>
        </references>
      </pivotArea>
    </format>
    <format dxfId="2488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9" count="1">
            <x v="35"/>
          </reference>
        </references>
      </pivotArea>
    </format>
    <format dxfId="2487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9" count="1">
            <x v="120"/>
          </reference>
        </references>
      </pivotArea>
    </format>
    <format dxfId="2486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9" count="1">
            <x v="115"/>
          </reference>
        </references>
      </pivotArea>
    </format>
    <format dxfId="2485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9" count="1">
            <x v="102"/>
          </reference>
        </references>
      </pivotArea>
    </format>
    <format dxfId="2484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9" count="1">
            <x v="158"/>
          </reference>
        </references>
      </pivotArea>
    </format>
    <format dxfId="2483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9" count="1">
            <x v="116"/>
          </reference>
        </references>
      </pivotArea>
    </format>
    <format dxfId="2482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9" count="1">
            <x v="118"/>
          </reference>
        </references>
      </pivotArea>
    </format>
    <format dxfId="2481">
      <pivotArea dataOnly="0" labelOnly="1" outline="0" fieldPosition="0">
        <references count="3">
          <reference field="0" count="0" selected="0"/>
          <reference field="1" count="1" selected="0">
            <x v="54"/>
          </reference>
          <reference field="9" count="1">
            <x v="80"/>
          </reference>
        </references>
      </pivotArea>
    </format>
    <format dxfId="2480">
      <pivotArea dataOnly="0" labelOnly="1" outline="0" fieldPosition="0">
        <references count="3">
          <reference field="0" count="0" selected="0"/>
          <reference field="1" count="1" selected="0">
            <x v="56"/>
          </reference>
          <reference field="9" count="1">
            <x v="1"/>
          </reference>
        </references>
      </pivotArea>
    </format>
    <format dxfId="2479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9" count="1">
            <x v="88"/>
          </reference>
        </references>
      </pivotArea>
    </format>
    <format dxfId="2478">
      <pivotArea dataOnly="0" labelOnly="1" outline="0" fieldPosition="0">
        <references count="3">
          <reference field="0" count="0" selected="0"/>
          <reference field="1" count="1" selected="0">
            <x v="60"/>
          </reference>
          <reference field="9" count="1">
            <x v="107"/>
          </reference>
        </references>
      </pivotArea>
    </format>
    <format dxfId="2477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9" count="1">
            <x v="14"/>
          </reference>
        </references>
      </pivotArea>
    </format>
    <format dxfId="2476">
      <pivotArea dataOnly="0" labelOnly="1" outline="0" fieldPosition="0">
        <references count="3">
          <reference field="0" count="0" selected="0"/>
          <reference field="1" count="1" selected="0">
            <x v="62"/>
          </reference>
          <reference field="9" count="1">
            <x v="103"/>
          </reference>
        </references>
      </pivotArea>
    </format>
    <format dxfId="2475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43"/>
          </reference>
        </references>
      </pivotArea>
    </format>
    <format dxfId="2474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04"/>
          </reference>
        </references>
      </pivotArea>
    </format>
    <format dxfId="2473">
      <pivotArea dataOnly="0" labelOnly="1" outline="0" fieldPosition="0">
        <references count="3">
          <reference field="0" count="0" selected="0"/>
          <reference field="1" count="1" selected="0">
            <x v="65"/>
          </reference>
          <reference field="9" count="1">
            <x v="95"/>
          </reference>
        </references>
      </pivotArea>
    </format>
    <format dxfId="2472">
      <pivotArea dataOnly="0" labelOnly="1" outline="0" fieldPosition="0">
        <references count="3">
          <reference field="0" count="0" selected="0"/>
          <reference field="1" count="1" selected="0">
            <x v="68"/>
          </reference>
          <reference field="9" count="1">
            <x v="101"/>
          </reference>
        </references>
      </pivotArea>
    </format>
    <format dxfId="2471">
      <pivotArea dataOnly="0" labelOnly="1" outline="0" fieldPosition="0">
        <references count="3">
          <reference field="0" count="0" selected="0"/>
          <reference field="1" count="1" selected="0">
            <x v="74"/>
          </reference>
          <reference field="9" count="1">
            <x v="92"/>
          </reference>
        </references>
      </pivotArea>
    </format>
    <format dxfId="2470">
      <pivotArea dataOnly="0" labelOnly="1" outline="0" fieldPosition="0">
        <references count="3">
          <reference field="0" count="0" selected="0"/>
          <reference field="1" count="1" selected="0">
            <x v="82"/>
          </reference>
          <reference field="9" count="1">
            <x v="93"/>
          </reference>
        </references>
      </pivotArea>
    </format>
    <format dxfId="2469">
      <pivotArea dataOnly="0" labelOnly="1" outline="0" fieldPosition="0">
        <references count="3">
          <reference field="0" count="0" selected="0"/>
          <reference field="1" count="1" selected="0">
            <x v="87"/>
          </reference>
          <reference field="9" count="1">
            <x v="91"/>
          </reference>
        </references>
      </pivotArea>
    </format>
    <format dxfId="2468">
      <pivotArea dataOnly="0" labelOnly="1" outline="0" fieldPosition="0">
        <references count="3">
          <reference field="0" count="0" selected="0"/>
          <reference field="1" count="1" selected="0">
            <x v="90"/>
          </reference>
          <reference field="9" count="1">
            <x v="54"/>
          </reference>
        </references>
      </pivotArea>
    </format>
    <format dxfId="2467">
      <pivotArea dataOnly="0" labelOnly="1" outline="0" fieldPosition="0">
        <references count="3">
          <reference field="0" count="0" selected="0"/>
          <reference field="1" count="1" selected="0">
            <x v="92"/>
          </reference>
          <reference field="9" count="1">
            <x v="82"/>
          </reference>
        </references>
      </pivotArea>
    </format>
    <format dxfId="2466">
      <pivotArea dataOnly="0" labelOnly="1" outline="0" fieldPosition="0">
        <references count="3">
          <reference field="0" count="0" selected="0"/>
          <reference field="1" count="1" selected="0">
            <x v="97"/>
          </reference>
          <reference field="9" count="1">
            <x v="132"/>
          </reference>
        </references>
      </pivotArea>
    </format>
    <format dxfId="2465">
      <pivotArea dataOnly="0" labelOnly="1" outline="0" fieldPosition="0">
        <references count="3">
          <reference field="0" count="0" selected="0"/>
          <reference field="1" count="1" selected="0">
            <x v="99"/>
          </reference>
          <reference field="9" count="1">
            <x v="109"/>
          </reference>
        </references>
      </pivotArea>
    </format>
    <format dxfId="2464">
      <pivotArea dataOnly="0" labelOnly="1" outline="0" fieldPosition="0">
        <references count="3">
          <reference field="0" count="0" selected="0"/>
          <reference field="1" count="1" selected="0">
            <x v="118"/>
          </reference>
          <reference field="9" count="1">
            <x v="81"/>
          </reference>
        </references>
      </pivotArea>
    </format>
    <format dxfId="2463">
      <pivotArea dataOnly="0" labelOnly="1" outline="0" fieldPosition="0">
        <references count="3">
          <reference field="0" count="0" selected="0"/>
          <reference field="1" count="1" selected="0">
            <x v="119"/>
          </reference>
          <reference field="9" count="1">
            <x v="19"/>
          </reference>
        </references>
      </pivotArea>
    </format>
    <format dxfId="2462">
      <pivotArea dataOnly="0" labelOnly="1" outline="0" fieldPosition="0">
        <references count="3">
          <reference field="0" count="0" selected="0"/>
          <reference field="1" count="1" selected="0">
            <x v="121"/>
          </reference>
          <reference field="9" count="1">
            <x v="89"/>
          </reference>
        </references>
      </pivotArea>
    </format>
    <format dxfId="2461">
      <pivotArea dataOnly="0" labelOnly="1" outline="0" fieldPosition="0">
        <references count="3">
          <reference field="0" count="0" selected="0"/>
          <reference field="1" count="1" selected="0">
            <x v="123"/>
          </reference>
          <reference field="9" count="1">
            <x v="91"/>
          </reference>
        </references>
      </pivotArea>
    </format>
    <format dxfId="2460">
      <pivotArea dataOnly="0" labelOnly="1" outline="0" fieldPosition="0">
        <references count="3">
          <reference field="0" count="0" selected="0"/>
          <reference field="1" count="1" selected="0">
            <x v="130"/>
          </reference>
          <reference field="9" count="1">
            <x v="112"/>
          </reference>
        </references>
      </pivotArea>
    </format>
    <format dxfId="2459">
      <pivotArea dataOnly="0" labelOnly="1" outline="0" fieldPosition="0">
        <references count="3">
          <reference field="0" count="0" selected="0"/>
          <reference field="1" count="1" selected="0">
            <x v="137"/>
          </reference>
          <reference field="9" count="1">
            <x v="74"/>
          </reference>
        </references>
      </pivotArea>
    </format>
    <format dxfId="2458">
      <pivotArea dataOnly="0" labelOnly="1" outline="0" fieldPosition="0">
        <references count="3">
          <reference field="0" count="0" selected="0"/>
          <reference field="1" count="1" selected="0">
            <x v="138"/>
          </reference>
          <reference field="9" count="1">
            <x v="79"/>
          </reference>
        </references>
      </pivotArea>
    </format>
    <format dxfId="2457">
      <pivotArea dataOnly="0" labelOnly="1" outline="0" fieldPosition="0">
        <references count="3">
          <reference field="0" count="0" selected="0"/>
          <reference field="1" count="1" selected="0">
            <x v="143"/>
          </reference>
          <reference field="9" count="1">
            <x v="118"/>
          </reference>
        </references>
      </pivotArea>
    </format>
    <format dxfId="2456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25"/>
          </reference>
        </references>
      </pivotArea>
    </format>
    <format dxfId="2455">
      <pivotArea dataOnly="0" labelOnly="1" outline="0" fieldPosition="0">
        <references count="3">
          <reference field="0" count="0" selected="0"/>
          <reference field="1" count="1" selected="0">
            <x v="149"/>
          </reference>
          <reference field="9" count="1">
            <x v="151"/>
          </reference>
        </references>
      </pivotArea>
    </format>
    <format dxfId="2454">
      <pivotArea dataOnly="0" labelOnly="1" outline="0" fieldPosition="0">
        <references count="3">
          <reference field="0" count="0" selected="0"/>
          <reference field="1" count="1" selected="0">
            <x v="150"/>
          </reference>
          <reference field="9" count="1">
            <x v="99"/>
          </reference>
        </references>
      </pivotArea>
    </format>
    <format dxfId="2453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98"/>
          </reference>
        </references>
      </pivotArea>
    </format>
    <format dxfId="2452">
      <pivotArea dataOnly="0" labelOnly="1" outline="0" fieldPosition="0">
        <references count="3">
          <reference field="0" count="0" selected="0"/>
          <reference field="1" count="1" selected="0">
            <x v="170"/>
          </reference>
          <reference field="9" count="1">
            <x v="77"/>
          </reference>
        </references>
      </pivotArea>
    </format>
    <format dxfId="2451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83"/>
          </reference>
        </references>
      </pivotArea>
    </format>
    <format dxfId="2450">
      <pivotArea dataOnly="0" labelOnly="1" outline="0" fieldPosition="0">
        <references count="3">
          <reference field="0" count="0" selected="0"/>
          <reference field="1" count="1" selected="0">
            <x v="183"/>
          </reference>
          <reference field="9" count="1">
            <x v="52"/>
          </reference>
        </references>
      </pivotArea>
    </format>
    <format dxfId="2449">
      <pivotArea dataOnly="0" labelOnly="1" outline="0" fieldPosition="0">
        <references count="3">
          <reference field="0" count="0" selected="0"/>
          <reference field="1" count="1" selected="0">
            <x v="196"/>
          </reference>
          <reference field="9" count="2">
            <x v="108"/>
            <x v="113"/>
          </reference>
        </references>
      </pivotArea>
    </format>
    <format dxfId="2448">
      <pivotArea dataOnly="0" labelOnly="1" outline="0" fieldPosition="0">
        <references count="3">
          <reference field="0" count="0" selected="0"/>
          <reference field="1" count="1" selected="0">
            <x v="204"/>
          </reference>
          <reference field="9" count="1">
            <x v="110"/>
          </reference>
        </references>
      </pivotArea>
    </format>
    <format dxfId="2447">
      <pivotArea dataOnly="0" labelOnly="1" outline="0" fieldPosition="0">
        <references count="3">
          <reference field="0" count="0" selected="0"/>
          <reference field="1" count="1" selected="0">
            <x v="205"/>
          </reference>
          <reference field="9" count="1">
            <x v="78"/>
          </reference>
        </references>
      </pivotArea>
    </format>
    <format dxfId="2446">
      <pivotArea dataOnly="0" labelOnly="1" outline="0" fieldPosition="0">
        <references count="3">
          <reference field="0" count="0" selected="0"/>
          <reference field="1" count="1" selected="0">
            <x v="222"/>
          </reference>
          <reference field="9" count="1">
            <x v="114"/>
          </reference>
        </references>
      </pivotArea>
    </format>
    <format dxfId="2445">
      <pivotArea dataOnly="0" labelOnly="1" outline="0" fieldPosition="0">
        <references count="3">
          <reference field="0" count="0" selected="0"/>
          <reference field="1" count="1" selected="0">
            <x v="224"/>
          </reference>
          <reference field="9" count="1">
            <x v="97"/>
          </reference>
        </references>
      </pivotArea>
    </format>
    <format dxfId="2444">
      <pivotArea dataOnly="0" labelOnly="1" outline="0" fieldPosition="0">
        <references count="3">
          <reference field="0" count="0" selected="0"/>
          <reference field="1" count="1" selected="0">
            <x v="225"/>
          </reference>
          <reference field="9" count="1">
            <x v="62"/>
          </reference>
        </references>
      </pivotArea>
    </format>
    <format dxfId="2443">
      <pivotArea dataOnly="0" labelOnly="1" outline="0" fieldPosition="0">
        <references count="3">
          <reference field="0" count="0" selected="0"/>
          <reference field="1" count="1" selected="0">
            <x v="226"/>
          </reference>
          <reference field="9" count="1">
            <x v="84"/>
          </reference>
        </references>
      </pivotArea>
    </format>
    <format dxfId="2442">
      <pivotArea dataOnly="0" labelOnly="1" outline="0" fieldPosition="0">
        <references count="3">
          <reference field="0" count="0" selected="0"/>
          <reference field="1" count="1" selected="0">
            <x v="227"/>
          </reference>
          <reference field="9" count="1">
            <x v="94"/>
          </reference>
        </references>
      </pivotArea>
    </format>
    <format dxfId="2441">
      <pivotArea dataOnly="0" labelOnly="1" outline="0" fieldPosition="0">
        <references count="3">
          <reference field="0" count="0" selected="0"/>
          <reference field="1" count="1" selected="0">
            <x v="230"/>
          </reference>
          <reference field="9" count="1">
            <x v="51"/>
          </reference>
        </references>
      </pivotArea>
    </format>
    <format dxfId="2440">
      <pivotArea dataOnly="0" labelOnly="1" outline="0" fieldPosition="0">
        <references count="3">
          <reference field="0" count="0" selected="0"/>
          <reference field="1" count="1" selected="0">
            <x v="233"/>
          </reference>
          <reference field="9" count="1">
            <x v="87"/>
          </reference>
        </references>
      </pivotArea>
    </format>
    <format dxfId="2439">
      <pivotArea dataOnly="0" labelOnly="1" outline="0" fieldPosition="0">
        <references count="3">
          <reference field="0" count="0" selected="0"/>
          <reference field="1" count="1" selected="0">
            <x v="234"/>
          </reference>
          <reference field="9" count="1">
            <x v="88"/>
          </reference>
        </references>
      </pivotArea>
    </format>
    <format dxfId="2438">
      <pivotArea dataOnly="0" labelOnly="1" outline="0" fieldPosition="0">
        <references count="3">
          <reference field="0" count="0" selected="0"/>
          <reference field="1" count="1" selected="0">
            <x v="235"/>
          </reference>
          <reference field="9" count="1">
            <x v="90"/>
          </reference>
        </references>
      </pivotArea>
    </format>
    <format dxfId="2437">
      <pivotArea dataOnly="0" labelOnly="1" outline="0" fieldPosition="0">
        <references count="3">
          <reference field="0" count="0" selected="0"/>
          <reference field="1" count="1" selected="0">
            <x v="241"/>
          </reference>
          <reference field="9" count="1">
            <x v="100"/>
          </reference>
        </references>
      </pivotArea>
    </format>
    <format dxfId="2436">
      <pivotArea dataOnly="0" labelOnly="1" outline="0" fieldPosition="0">
        <references count="3">
          <reference field="0" count="0" selected="0"/>
          <reference field="1" count="1" selected="0">
            <x v="243"/>
          </reference>
          <reference field="9" count="1">
            <x v="96"/>
          </reference>
        </references>
      </pivotArea>
    </format>
    <format dxfId="2435">
      <pivotArea dataOnly="0" labelOnly="1" outline="0" fieldPosition="0">
        <references count="2">
          <reference field="0" count="0" selected="0"/>
          <reference field="1" count="1">
            <x v="257"/>
          </reference>
        </references>
      </pivotArea>
    </format>
    <format dxfId="2434">
      <pivotArea field="1" type="button" dataOnly="0" labelOnly="1" outline="0" axis="axisRow" fieldPosition="1"/>
    </format>
    <format dxfId="2433">
      <pivotArea field="9" type="button" dataOnly="0" labelOnly="1" outline="0" axis="axisRow" fieldPosition="2"/>
    </format>
    <format dxfId="2432">
      <pivotArea dataOnly="0" labelOnly="1" outline="0" fieldPosition="0">
        <references count="2">
          <reference field="0" count="0" selected="0"/>
          <reference field="1" count="2">
            <x v="5"/>
            <x v="6"/>
          </reference>
        </references>
      </pivotArea>
    </format>
    <format dxfId="2431">
      <pivotArea dataOnly="0" labelOnly="1" outline="0" fieldPosition="0">
        <references count="3">
          <reference field="0" count="0" selected="0"/>
          <reference field="1" count="1" selected="0">
            <x v="5"/>
          </reference>
          <reference field="9" count="1">
            <x v="37"/>
          </reference>
        </references>
      </pivotArea>
    </format>
    <format dxfId="2430">
      <pivotArea dataOnly="0" labelOnly="1" outline="0" fieldPosition="0">
        <references count="3">
          <reference field="0" count="0" selected="0"/>
          <reference field="1" count="1" selected="0">
            <x v="6"/>
          </reference>
          <reference field="9" count="1">
            <x v="69"/>
          </reference>
        </references>
      </pivotArea>
    </format>
    <format dxfId="2429">
      <pivotArea dataOnly="0" labelOnly="1" outline="0" fieldPosition="0">
        <references count="2">
          <reference field="0" count="0" selected="0"/>
          <reference field="1" count="9">
            <x v="12"/>
            <x v="17"/>
            <x v="19"/>
            <x v="21"/>
            <x v="26"/>
            <x v="32"/>
            <x v="33"/>
            <x v="41"/>
            <x v="47"/>
          </reference>
        </references>
      </pivotArea>
    </format>
    <format dxfId="2428">
      <pivotArea dataOnly="0" labelOnly="1" outline="0" fieldPosition="0">
        <references count="3">
          <reference field="0" count="0" selected="0"/>
          <reference field="1" count="1" selected="0">
            <x v="12"/>
          </reference>
          <reference field="9" count="1">
            <x v="105"/>
          </reference>
        </references>
      </pivotArea>
    </format>
    <format dxfId="2427">
      <pivotArea dataOnly="0" labelOnly="1" outline="0" fieldPosition="0">
        <references count="3">
          <reference field="0" count="0" selected="0"/>
          <reference field="1" count="1" selected="0">
            <x v="17"/>
          </reference>
          <reference field="9" count="1">
            <x v="121"/>
          </reference>
        </references>
      </pivotArea>
    </format>
    <format dxfId="2426">
      <pivotArea dataOnly="0" labelOnly="1" outline="0" fieldPosition="0">
        <references count="3">
          <reference field="0" count="0" selected="0"/>
          <reference field="1" count="1" selected="0">
            <x v="19"/>
          </reference>
          <reference field="9" count="1">
            <x v="35"/>
          </reference>
        </references>
      </pivotArea>
    </format>
    <format dxfId="2425">
      <pivotArea dataOnly="0" labelOnly="1" outline="0" fieldPosition="0">
        <references count="3">
          <reference field="0" count="0" selected="0"/>
          <reference field="1" count="1" selected="0">
            <x v="21"/>
          </reference>
          <reference field="9" count="1">
            <x v="120"/>
          </reference>
        </references>
      </pivotArea>
    </format>
    <format dxfId="2424">
      <pivotArea dataOnly="0" labelOnly="1" outline="0" fieldPosition="0">
        <references count="3">
          <reference field="0" count="0" selected="0"/>
          <reference field="1" count="1" selected="0">
            <x v="26"/>
          </reference>
          <reference field="9" count="1">
            <x v="115"/>
          </reference>
        </references>
      </pivotArea>
    </format>
    <format dxfId="2423">
      <pivotArea dataOnly="0" labelOnly="1" outline="0" fieldPosition="0">
        <references count="3">
          <reference field="0" count="0" selected="0"/>
          <reference field="1" count="1" selected="0">
            <x v="32"/>
          </reference>
          <reference field="9" count="1">
            <x v="102"/>
          </reference>
        </references>
      </pivotArea>
    </format>
    <format dxfId="2422">
      <pivotArea dataOnly="0" labelOnly="1" outline="0" fieldPosition="0">
        <references count="3">
          <reference field="0" count="0" selected="0"/>
          <reference field="1" count="1" selected="0">
            <x v="33"/>
          </reference>
          <reference field="9" count="1">
            <x v="158"/>
          </reference>
        </references>
      </pivotArea>
    </format>
    <format dxfId="2421">
      <pivotArea dataOnly="0" labelOnly="1" outline="0" fieldPosition="0">
        <references count="3">
          <reference field="0" count="0" selected="0"/>
          <reference field="1" count="1" selected="0">
            <x v="41"/>
          </reference>
          <reference field="9" count="1">
            <x v="116"/>
          </reference>
        </references>
      </pivotArea>
    </format>
    <format dxfId="2420">
      <pivotArea dataOnly="0" labelOnly="1" outline="0" fieldPosition="0">
        <references count="3">
          <reference field="0" count="0" selected="0"/>
          <reference field="1" count="1" selected="0">
            <x v="47"/>
          </reference>
          <reference field="9" count="1">
            <x v="118"/>
          </reference>
        </references>
      </pivotArea>
    </format>
    <format dxfId="2419">
      <pivotArea dataOnly="0" labelOnly="1" outline="0" fieldPosition="0">
        <references count="2">
          <reference field="0" count="0" selected="0"/>
          <reference field="1" count="1">
            <x v="58"/>
          </reference>
        </references>
      </pivotArea>
    </format>
    <format dxfId="2418">
      <pivotArea dataOnly="0" labelOnly="1" outline="0" fieldPosition="0">
        <references count="3">
          <reference field="0" count="0" selected="0"/>
          <reference field="1" count="1" selected="0">
            <x v="58"/>
          </reference>
          <reference field="9" count="1">
            <x v="88"/>
          </reference>
        </references>
      </pivotArea>
    </format>
    <format dxfId="2417">
      <pivotArea dataOnly="0" labelOnly="1" outline="0" fieldPosition="0">
        <references count="2">
          <reference field="0" count="0" selected="0"/>
          <reference field="1" count="6">
            <x v="61"/>
            <x v="62"/>
            <x v="63"/>
            <x v="64"/>
            <x v="65"/>
            <x v="68"/>
          </reference>
        </references>
      </pivotArea>
    </format>
    <format dxfId="2416">
      <pivotArea dataOnly="0" labelOnly="1" outline="0" fieldPosition="0">
        <references count="3">
          <reference field="0" count="0" selected="0"/>
          <reference field="1" count="1" selected="0">
            <x v="61"/>
          </reference>
          <reference field="9" count="1">
            <x v="14"/>
          </reference>
        </references>
      </pivotArea>
    </format>
    <format dxfId="2415">
      <pivotArea dataOnly="0" labelOnly="1" outline="0" fieldPosition="0">
        <references count="3">
          <reference field="0" count="0" selected="0"/>
          <reference field="1" count="1" selected="0">
            <x v="62"/>
          </reference>
          <reference field="9" count="1">
            <x v="103"/>
          </reference>
        </references>
      </pivotArea>
    </format>
    <format dxfId="2414">
      <pivotArea dataOnly="0" labelOnly="1" outline="0" fieldPosition="0">
        <references count="3">
          <reference field="0" count="0" selected="0"/>
          <reference field="1" count="1" selected="0">
            <x v="63"/>
          </reference>
          <reference field="9" count="1">
            <x v="43"/>
          </reference>
        </references>
      </pivotArea>
    </format>
    <format dxfId="2413">
      <pivotArea dataOnly="0" labelOnly="1" outline="0" fieldPosition="0">
        <references count="3">
          <reference field="0" count="0" selected="0"/>
          <reference field="1" count="1" selected="0">
            <x v="64"/>
          </reference>
          <reference field="9" count="1">
            <x v="104"/>
          </reference>
        </references>
      </pivotArea>
    </format>
    <format dxfId="2412">
      <pivotArea dataOnly="0" labelOnly="1" outline="0" fieldPosition="0">
        <references count="3">
          <reference field="0" count="0" selected="0"/>
          <reference field="1" count="1" selected="0">
            <x v="65"/>
          </reference>
          <reference field="9" count="1">
            <x v="95"/>
          </reference>
        </references>
      </pivotArea>
    </format>
    <format dxfId="2411">
      <pivotArea dataOnly="0" labelOnly="1" outline="0" fieldPosition="0">
        <references count="3">
          <reference field="0" count="0" selected="0"/>
          <reference field="1" count="1" selected="0">
            <x v="68"/>
          </reference>
          <reference field="9" count="1">
            <x v="101"/>
          </reference>
        </references>
      </pivotArea>
    </format>
    <format dxfId="2410">
      <pivotArea dataOnly="0" labelOnly="1" outline="0" fieldPosition="0">
        <references count="2">
          <reference field="0" count="0" selected="0"/>
          <reference field="1" count="6">
            <x v="87"/>
            <x v="90"/>
            <x v="92"/>
            <x v="97"/>
            <x v="99"/>
            <x v="118"/>
          </reference>
        </references>
      </pivotArea>
    </format>
    <format dxfId="2409">
      <pivotArea dataOnly="0" labelOnly="1" outline="0" fieldPosition="0">
        <references count="3">
          <reference field="0" count="0" selected="0"/>
          <reference field="1" count="1" selected="0">
            <x v="87"/>
          </reference>
          <reference field="9" count="1">
            <x v="91"/>
          </reference>
        </references>
      </pivotArea>
    </format>
    <format dxfId="2408">
      <pivotArea dataOnly="0" labelOnly="1" outline="0" fieldPosition="0">
        <references count="3">
          <reference field="0" count="0" selected="0"/>
          <reference field="1" count="1" selected="0">
            <x v="90"/>
          </reference>
          <reference field="9" count="1">
            <x v="54"/>
          </reference>
        </references>
      </pivotArea>
    </format>
    <format dxfId="2407">
      <pivotArea dataOnly="0" labelOnly="1" outline="0" fieldPosition="0">
        <references count="3">
          <reference field="0" count="0" selected="0"/>
          <reference field="1" count="1" selected="0">
            <x v="92"/>
          </reference>
          <reference field="9" count="1">
            <x v="82"/>
          </reference>
        </references>
      </pivotArea>
    </format>
    <format dxfId="2406">
      <pivotArea dataOnly="0" labelOnly="1" outline="0" fieldPosition="0">
        <references count="3">
          <reference field="0" count="0" selected="0"/>
          <reference field="1" count="1" selected="0">
            <x v="97"/>
          </reference>
          <reference field="9" count="1">
            <x v="132"/>
          </reference>
        </references>
      </pivotArea>
    </format>
    <format dxfId="2405">
      <pivotArea dataOnly="0" labelOnly="1" outline="0" fieldPosition="0">
        <references count="3">
          <reference field="0" count="0" selected="0"/>
          <reference field="1" count="1" selected="0">
            <x v="99"/>
          </reference>
          <reference field="9" count="1">
            <x v="109"/>
          </reference>
        </references>
      </pivotArea>
    </format>
    <format dxfId="2404">
      <pivotArea dataOnly="0" labelOnly="1" outline="0" fieldPosition="0">
        <references count="3">
          <reference field="0" count="0" selected="0"/>
          <reference field="1" count="1" selected="0">
            <x v="118"/>
          </reference>
          <reference field="9" count="1">
            <x v="81"/>
          </reference>
        </references>
      </pivotArea>
    </format>
    <format dxfId="2403">
      <pivotArea dataOnly="0" labelOnly="1" outline="0" fieldPosition="0">
        <references count="2">
          <reference field="0" count="0" selected="0"/>
          <reference field="1" count="1">
            <x v="121"/>
          </reference>
        </references>
      </pivotArea>
    </format>
    <format dxfId="2402">
      <pivotArea dataOnly="0" labelOnly="1" outline="0" fieldPosition="0">
        <references count="3">
          <reference field="0" count="0" selected="0"/>
          <reference field="1" count="1" selected="0">
            <x v="121"/>
          </reference>
          <reference field="9" count="1">
            <x v="89"/>
          </reference>
        </references>
      </pivotArea>
    </format>
    <format dxfId="2401">
      <pivotArea dataOnly="0" labelOnly="1" outline="0" fieldPosition="0">
        <references count="2">
          <reference field="0" count="0" selected="0"/>
          <reference field="1" count="1">
            <x v="137"/>
          </reference>
        </references>
      </pivotArea>
    </format>
    <format dxfId="2400">
      <pivotArea dataOnly="0" labelOnly="1" outline="0" fieldPosition="0">
        <references count="3">
          <reference field="0" count="0" selected="0"/>
          <reference field="1" count="1" selected="0">
            <x v="137"/>
          </reference>
          <reference field="9" count="1">
            <x v="74"/>
          </reference>
        </references>
      </pivotArea>
    </format>
    <format dxfId="2399">
      <pivotArea dataOnly="0" labelOnly="1" outline="0" fieldPosition="0">
        <references count="2">
          <reference field="0" count="0" selected="0"/>
          <reference field="1" count="1">
            <x v="146"/>
          </reference>
        </references>
      </pivotArea>
    </format>
    <format dxfId="2398">
      <pivotArea dataOnly="0" labelOnly="1" outline="0" fieldPosition="0">
        <references count="3">
          <reference field="0" count="0" selected="0"/>
          <reference field="1" count="1" selected="0">
            <x v="146"/>
          </reference>
          <reference field="9" count="1">
            <x v="25"/>
          </reference>
        </references>
      </pivotArea>
    </format>
    <format dxfId="2397">
      <pivotArea dataOnly="0" labelOnly="1" outline="0" fieldPosition="0">
        <references count="2">
          <reference field="0" count="0" selected="0"/>
          <reference field="1" count="4">
            <x v="151"/>
            <x v="170"/>
            <x v="181"/>
            <x v="183"/>
          </reference>
        </references>
      </pivotArea>
    </format>
    <format dxfId="2396">
      <pivotArea dataOnly="0" labelOnly="1" outline="0" fieldPosition="0">
        <references count="2">
          <reference field="0" count="0" selected="0"/>
          <reference field="1" count="1">
            <x v="196"/>
          </reference>
        </references>
      </pivotArea>
    </format>
    <format dxfId="2395">
      <pivotArea dataOnly="0" labelOnly="1" outline="0" fieldPosition="0">
        <references count="3">
          <reference field="0" count="0" selected="0"/>
          <reference field="1" count="1" selected="0">
            <x v="151"/>
          </reference>
          <reference field="9" count="1">
            <x v="98"/>
          </reference>
        </references>
      </pivotArea>
    </format>
    <format dxfId="2394">
      <pivotArea dataOnly="0" labelOnly="1" outline="0" fieldPosition="0">
        <references count="3">
          <reference field="0" count="0" selected="0"/>
          <reference field="1" count="1" selected="0">
            <x v="170"/>
          </reference>
          <reference field="9" count="1">
            <x v="77"/>
          </reference>
        </references>
      </pivotArea>
    </format>
    <format dxfId="2393">
      <pivotArea dataOnly="0" labelOnly="1" outline="0" fieldPosition="0">
        <references count="3">
          <reference field="0" count="0" selected="0"/>
          <reference field="1" count="1" selected="0">
            <x v="181"/>
          </reference>
          <reference field="9" count="1">
            <x v="83"/>
          </reference>
        </references>
      </pivotArea>
    </format>
    <format dxfId="2392">
      <pivotArea dataOnly="0" labelOnly="1" outline="0" fieldPosition="0">
        <references count="3">
          <reference field="0" count="0" selected="0"/>
          <reference field="1" count="1" selected="0">
            <x v="183"/>
          </reference>
          <reference field="9" count="1">
            <x v="52"/>
          </reference>
        </references>
      </pivotArea>
    </format>
    <format dxfId="2391">
      <pivotArea dataOnly="0" labelOnly="1" outline="0" fieldPosition="0">
        <references count="3">
          <reference field="0" count="0" selected="0"/>
          <reference field="1" count="1" selected="0">
            <x v="196"/>
          </reference>
          <reference field="9" count="1">
            <x v="113"/>
          </reference>
        </references>
      </pivotArea>
    </format>
    <format dxfId="2390">
      <pivotArea dataOnly="0" labelOnly="1" outline="0" fieldPosition="0">
        <references count="2">
          <reference field="0" count="0" selected="0"/>
          <reference field="1" count="1">
            <x v="222"/>
          </reference>
        </references>
      </pivotArea>
    </format>
    <format dxfId="2389">
      <pivotArea dataOnly="0" labelOnly="1" outline="0" fieldPosition="0">
        <references count="3">
          <reference field="0" count="0" selected="0"/>
          <reference field="1" count="1" selected="0">
            <x v="222"/>
          </reference>
          <reference field="9" count="1">
            <x v="114"/>
          </reference>
        </references>
      </pivotArea>
    </format>
    <format dxfId="2388">
      <pivotArea dataOnly="0" labelOnly="1" outline="0" fieldPosition="0">
        <references count="2">
          <reference field="0" count="0" selected="0"/>
          <reference field="1" count="1">
            <x v="226"/>
          </reference>
        </references>
      </pivotArea>
    </format>
    <format dxfId="2387">
      <pivotArea dataOnly="0" labelOnly="1" outline="0" fieldPosition="0">
        <references count="3">
          <reference field="0" count="0" selected="0"/>
          <reference field="1" count="1" selected="0">
            <x v="226"/>
          </reference>
          <reference field="9" count="1">
            <x v="84"/>
          </reference>
        </references>
      </pivotArea>
    </format>
    <format dxfId="2386">
      <pivotArea dataOnly="0" labelOnly="1" outline="0" fieldPosition="0">
        <references count="2">
          <reference field="0" count="0" selected="0"/>
          <reference field="1" count="5">
            <x v="230"/>
            <x v="233"/>
            <x v="234"/>
            <x v="235"/>
            <x v="241"/>
          </reference>
        </references>
      </pivotArea>
    </format>
    <format dxfId="2385">
      <pivotArea dataOnly="0" labelOnly="1" outline="0" fieldPosition="0">
        <references count="3">
          <reference field="0" count="0" selected="0"/>
          <reference field="1" count="1" selected="0">
            <x v="230"/>
          </reference>
          <reference field="9" count="1">
            <x v="51"/>
          </reference>
        </references>
      </pivotArea>
    </format>
    <format dxfId="2384">
      <pivotArea dataOnly="0" labelOnly="1" outline="0" fieldPosition="0">
        <references count="3">
          <reference field="0" count="0" selected="0"/>
          <reference field="1" count="1" selected="0">
            <x v="233"/>
          </reference>
          <reference field="9" count="1">
            <x v="87"/>
          </reference>
        </references>
      </pivotArea>
    </format>
    <format dxfId="2383">
      <pivotArea dataOnly="0" labelOnly="1" outline="0" fieldPosition="0">
        <references count="3">
          <reference field="0" count="0" selected="0"/>
          <reference field="1" count="1" selected="0">
            <x v="234"/>
          </reference>
          <reference field="9" count="1">
            <x v="88"/>
          </reference>
        </references>
      </pivotArea>
    </format>
    <format dxfId="2382">
      <pivotArea dataOnly="0" labelOnly="1" outline="0" fieldPosition="0">
        <references count="3">
          <reference field="0" count="0" selected="0"/>
          <reference field="1" count="1" selected="0">
            <x v="235"/>
          </reference>
          <reference field="9" count="1">
            <x v="90"/>
          </reference>
        </references>
      </pivotArea>
    </format>
    <format dxfId="2381">
      <pivotArea dataOnly="0" labelOnly="1" outline="0" fieldPosition="0">
        <references count="3">
          <reference field="0" count="0" selected="0"/>
          <reference field="1" count="1" selected="0">
            <x v="241"/>
          </reference>
          <reference field="9" count="1">
            <x v="10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B5:F309" firstHeaderRow="2" firstDataRow="2" firstDataCol="4"/>
  <pivotFields count="10">
    <pivotField axis="axisRow" compact="0" outline="0" showAll="0" defaultSubtotal="0">
      <items count="8">
        <item x="2"/>
        <item x="5"/>
        <item x="4"/>
        <item x="3"/>
        <item x="7"/>
        <item x="0"/>
        <item x="6"/>
        <item x="1"/>
      </items>
    </pivotField>
    <pivotField axis="axisRow" compact="0" outline="0" showAll="0" defaultSubtotal="0">
      <items count="279">
        <item x="59"/>
        <item x="241"/>
        <item x="57"/>
        <item x="0"/>
        <item x="191"/>
        <item x="106"/>
        <item x="107"/>
        <item x="234"/>
        <item x="211"/>
        <item x="251"/>
        <item x="146"/>
        <item x="224"/>
        <item x="108"/>
        <item x="164"/>
        <item m="1" x="259"/>
        <item x="242"/>
        <item x="190"/>
        <item x="139"/>
        <item x="91"/>
        <item x="109"/>
        <item x="196"/>
        <item x="110"/>
        <item x="237"/>
        <item x="239"/>
        <item x="1"/>
        <item x="92"/>
        <item x="111"/>
        <item x="194"/>
        <item x="3"/>
        <item x="2"/>
        <item x="56"/>
        <item x="45"/>
        <item x="112"/>
        <item x="113"/>
        <item x="207"/>
        <item x="72"/>
        <item x="5"/>
        <item x="44"/>
        <item x="6"/>
        <item x="77"/>
        <item x="63"/>
        <item x="114"/>
        <item x="225"/>
        <item x="200"/>
        <item x="243"/>
        <item m="1" x="257"/>
        <item sd="0" x="166"/>
        <item x="115"/>
        <item x="227"/>
        <item x="76"/>
        <item x="193"/>
        <item x="7"/>
        <item x="55"/>
        <item x="192"/>
        <item x="160"/>
        <item x="221"/>
        <item x="159"/>
        <item x="167"/>
        <item x="116"/>
        <item x="168"/>
        <item x="148"/>
        <item x="140"/>
        <item x="117"/>
        <item x="118"/>
        <item x="141"/>
        <item x="119"/>
        <item m="1" x="269"/>
        <item x="209"/>
        <item x="120"/>
        <item x="246"/>
        <item x="93"/>
        <item x="218"/>
        <item x="49"/>
        <item x="195"/>
        <item x="149"/>
        <item m="1" x="275"/>
        <item x="65"/>
        <item x="208"/>
        <item x="217"/>
        <item x="40"/>
        <item x="75"/>
        <item m="1" x="261"/>
        <item m="1" x="271"/>
        <item x="8"/>
        <item x="94"/>
        <item x="68"/>
        <item x="212"/>
        <item x="143"/>
        <item x="10"/>
        <item x="222"/>
        <item x="121"/>
        <item x="170"/>
        <item x="122"/>
        <item m="1" x="270"/>
        <item x="95"/>
        <item x="96"/>
        <item m="1" x="255"/>
        <item x="123"/>
        <item m="1" x="273"/>
        <item x="124"/>
        <item x="11"/>
        <item x="46"/>
        <item x="69"/>
        <item x="81"/>
        <item x="70"/>
        <item x="58"/>
        <item x="84"/>
        <item x="78"/>
        <item x="213"/>
        <item x="67"/>
        <item x="66"/>
        <item x="85"/>
        <item x="201"/>
        <item x="9"/>
        <item x="52"/>
        <item x="228"/>
        <item x="229"/>
        <item x="206"/>
        <item x="125"/>
        <item x="150"/>
        <item m="1" x="254"/>
        <item x="126"/>
        <item x="240"/>
        <item x="151"/>
        <item x="245"/>
        <item x="80"/>
        <item x="64"/>
        <item x="97"/>
        <item x="83"/>
        <item x="216"/>
        <item x="161"/>
        <item x="247"/>
        <item x="87"/>
        <item x="210"/>
        <item x="79"/>
        <item x="238"/>
        <item x="205"/>
        <item x="127"/>
        <item x="152"/>
        <item x="12"/>
        <item x="198"/>
        <item x="73"/>
        <item x="88"/>
        <item x="153"/>
        <item x="248"/>
        <item x="20"/>
        <item x="128"/>
        <item m="1" x="258"/>
        <item x="233"/>
        <item x="154"/>
        <item x="158"/>
        <item x="129"/>
        <item x="13"/>
        <item x="4"/>
        <item x="15"/>
        <item x="16"/>
        <item x="17"/>
        <item x="41"/>
        <item x="18"/>
        <item x="19"/>
        <item x="22"/>
        <item x="21"/>
        <item x="23"/>
        <item m="1" x="278"/>
        <item x="24"/>
        <item x="25"/>
        <item x="26"/>
        <item x="36"/>
        <item x="14"/>
        <item x="176"/>
        <item x="130"/>
        <item x="223"/>
        <item x="27"/>
        <item x="252"/>
        <item x="28"/>
        <item x="42"/>
        <item x="48"/>
        <item m="1" x="253"/>
        <item m="1" x="264"/>
        <item x="204"/>
        <item m="1" x="272"/>
        <item x="144"/>
        <item m="1" x="268"/>
        <item x="131"/>
        <item x="179"/>
        <item x="219"/>
        <item m="1" x="263"/>
        <item x="236"/>
        <item x="86"/>
        <item x="31"/>
        <item x="30"/>
        <item m="1" x="262"/>
        <item m="1" x="260"/>
        <item m="1" x="277"/>
        <item x="60"/>
        <item x="62"/>
        <item x="132"/>
        <item x="32"/>
        <item x="82"/>
        <item x="232"/>
        <item x="101"/>
        <item m="1" x="256"/>
        <item x="203"/>
        <item x="189"/>
        <item x="162"/>
        <item x="147"/>
        <item x="100"/>
        <item x="33"/>
        <item x="35"/>
        <item x="182"/>
        <item x="34"/>
        <item x="51"/>
        <item x="71"/>
        <item x="250"/>
        <item x="74"/>
        <item x="199"/>
        <item x="89"/>
        <item x="244"/>
        <item x="37"/>
        <item x="54"/>
        <item m="1" x="276"/>
        <item m="1" x="267"/>
        <item x="133"/>
        <item m="1" x="274"/>
        <item x="155"/>
        <item x="157"/>
        <item x="134"/>
        <item x="156"/>
        <item x="102"/>
        <item x="38"/>
        <item x="135"/>
        <item x="39"/>
        <item x="47"/>
        <item x="136"/>
        <item x="137"/>
        <item x="145"/>
        <item x="185"/>
        <item x="50"/>
        <item x="202"/>
        <item x="231"/>
        <item x="220"/>
        <item x="138"/>
        <item x="186"/>
        <item x="163"/>
        <item x="29"/>
        <item x="53"/>
        <item x="187"/>
        <item x="103"/>
        <item x="104"/>
        <item m="1" x="266"/>
        <item x="105"/>
        <item x="230"/>
        <item x="90"/>
        <item x="43"/>
        <item x="61"/>
        <item x="98"/>
        <item x="99"/>
        <item x="142"/>
        <item x="165"/>
        <item x="169"/>
        <item x="171"/>
        <item x="172"/>
        <item x="173"/>
        <item x="174"/>
        <item x="175"/>
        <item x="177"/>
        <item x="178"/>
        <item x="180"/>
        <item x="181"/>
        <item x="183"/>
        <item x="184"/>
        <item x="188"/>
        <item m="1" x="265"/>
        <item x="214"/>
        <item x="215"/>
        <item x="226"/>
        <item x="235"/>
        <item x="249"/>
        <item x="197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0">
        <item x="3"/>
        <item x="16"/>
        <item x="7"/>
        <item x="14"/>
        <item x="17"/>
        <item x="2"/>
        <item x="6"/>
        <item x="5"/>
        <item x="1"/>
        <item x="13"/>
        <item x="8"/>
        <item x="0"/>
        <item x="9"/>
        <item x="10"/>
        <item x="11"/>
        <item x="12"/>
        <item x="18"/>
        <item x="15"/>
        <item x="4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83">
        <item x="154"/>
        <item x="64"/>
        <item x="130"/>
        <item x="116"/>
        <item x="142"/>
        <item x="151"/>
        <item x="9"/>
        <item x="148"/>
        <item x="4"/>
        <item x="6"/>
        <item x="132"/>
        <item x="0"/>
        <item x="135"/>
        <item x="113"/>
        <item x="46"/>
        <item x="121"/>
        <item m="1" x="170"/>
        <item m="1" x="177"/>
        <item x="10"/>
        <item x="56"/>
        <item x="145"/>
        <item x="137"/>
        <item x="112"/>
        <item m="1" x="173"/>
        <item x="109"/>
        <item x="35"/>
        <item x="115"/>
        <item x="144"/>
        <item x="8"/>
        <item x="143"/>
        <item x="73"/>
        <item x="69"/>
        <item x="2"/>
        <item m="1" x="181"/>
        <item x="77"/>
        <item x="16"/>
        <item x="99"/>
        <item x="13"/>
        <item x="158"/>
        <item x="98"/>
        <item x="129"/>
        <item x="76"/>
        <item x="124"/>
        <item x="25"/>
        <item x="125"/>
        <item x="152"/>
        <item x="5"/>
        <item x="3"/>
        <item x="1"/>
        <item x="79"/>
        <item x="108"/>
        <item x="42"/>
        <item x="38"/>
        <item x="114"/>
        <item x="28"/>
        <item x="90"/>
        <item x="72"/>
        <item x="81"/>
        <item m="1" x="171"/>
        <item m="1" x="167"/>
        <item m="1" x="172"/>
        <item x="117"/>
        <item m="1" x="169"/>
        <item x="7"/>
        <item m="1" x="166"/>
        <item x="136"/>
        <item x="91"/>
        <item x="119"/>
        <item x="11"/>
        <item x="14"/>
        <item x="104"/>
        <item x="134"/>
        <item x="111"/>
        <item x="153"/>
        <item x="34"/>
        <item m="1" x="168"/>
        <item x="80"/>
        <item x="37"/>
        <item x="53"/>
        <item x="57"/>
        <item x="65"/>
        <item x="32"/>
        <item x="29"/>
        <item x="50"/>
        <item x="41"/>
        <item x="103"/>
        <item m="1" x="176"/>
        <item x="43"/>
        <item x="23"/>
        <item x="33"/>
        <item x="51"/>
        <item x="49"/>
        <item x="55"/>
        <item m="1" x="178"/>
        <item x="60"/>
        <item x="26"/>
        <item m="1" x="175"/>
        <item x="59"/>
        <item x="36"/>
        <item x="62"/>
        <item x="44"/>
        <item x="27"/>
        <item x="19"/>
        <item x="24"/>
        <item x="47"/>
        <item x="15"/>
        <item x="52"/>
        <item x="54"/>
        <item m="1" x="165"/>
        <item x="31"/>
        <item x="67"/>
        <item x="93"/>
        <item x="66"/>
        <item x="39"/>
        <item x="40"/>
        <item x="18"/>
        <item x="21"/>
        <item x="95"/>
        <item x="22"/>
        <item x="105"/>
        <item x="17"/>
        <item x="45"/>
        <item x="118"/>
        <item x="88"/>
        <item x="123"/>
        <item x="75"/>
        <item x="96"/>
        <item x="70"/>
        <item x="159"/>
        <item x="156"/>
        <item x="120"/>
        <item x="122"/>
        <item x="30"/>
        <item x="94"/>
        <item x="71"/>
        <item x="85"/>
        <item x="161"/>
        <item m="1" x="180"/>
        <item x="139"/>
        <item x="146"/>
        <item x="141"/>
        <item x="138"/>
        <item x="126"/>
        <item x="147"/>
        <item x="140"/>
        <item x="84"/>
        <item x="128"/>
        <item m="1" x="174"/>
        <item x="149"/>
        <item x="92"/>
        <item x="131"/>
        <item x="58"/>
        <item x="82"/>
        <item x="150"/>
        <item x="110"/>
        <item x="74"/>
        <item x="100"/>
        <item x="86"/>
        <item x="20"/>
        <item x="89"/>
        <item x="106"/>
        <item x="97"/>
        <item x="101"/>
        <item x="127"/>
        <item x="12"/>
        <item x="48"/>
        <item x="61"/>
        <item x="68"/>
        <item x="87"/>
        <item x="102"/>
        <item x="107"/>
        <item x="133"/>
        <item x="157"/>
        <item x="160"/>
        <item x="162"/>
        <item x="163"/>
        <item x="164"/>
        <item m="1" x="179"/>
        <item m="1" x="182"/>
        <item x="63"/>
        <item x="78"/>
        <item x="83"/>
        <item x="155"/>
      </items>
    </pivotField>
  </pivotFields>
  <rowFields count="4">
    <field x="6"/>
    <field x="1"/>
    <field x="0"/>
    <field x="9"/>
  </rowFields>
  <rowItems count="303">
    <i>
      <x/>
      <x/>
      <x v="5"/>
      <x v="68"/>
    </i>
    <i r="1">
      <x v="4"/>
      <x v="2"/>
      <x v="85"/>
    </i>
    <i r="1">
      <x v="5"/>
      <x v="2"/>
      <x v="31"/>
    </i>
    <i r="2">
      <x v="3"/>
      <x v="37"/>
    </i>
    <i r="1">
      <x v="6"/>
      <x v="2"/>
      <x v="119"/>
    </i>
    <i r="2">
      <x v="3"/>
      <x v="69"/>
    </i>
    <i r="1">
      <x v="7"/>
      <x v="6"/>
      <x v="4"/>
    </i>
    <i r="1">
      <x v="8"/>
      <x v="6"/>
      <x v="67"/>
    </i>
    <i r="1">
      <x v="9"/>
      <x v="6"/>
      <x v="136"/>
    </i>
    <i r="1">
      <x v="10"/>
      <x v="3"/>
      <x v="106"/>
    </i>
    <i r="1">
      <x v="11"/>
      <x v="6"/>
      <x v="10"/>
    </i>
    <i r="1">
      <x v="12"/>
      <x v="3"/>
      <x v="105"/>
    </i>
    <i r="1">
      <x v="13"/>
      <x v="2"/>
      <x v="127"/>
    </i>
    <i r="1">
      <x v="15"/>
      <x v="6"/>
      <x v="153"/>
    </i>
    <i r="1">
      <x v="16"/>
      <x v="2"/>
      <x v="70"/>
    </i>
    <i r="3">
      <x v="169"/>
    </i>
    <i r="2">
      <x v="6"/>
      <x v="38"/>
    </i>
    <i r="3">
      <x v="173"/>
    </i>
    <i r="1">
      <x v="17"/>
      <x v="3"/>
      <x v="121"/>
    </i>
    <i r="1">
      <x v="18"/>
      <x/>
      <x v="11"/>
    </i>
    <i r="1">
      <x v="35"/>
      <x v="5"/>
      <x v="68"/>
    </i>
    <i r="1">
      <x v="42"/>
      <x v="6"/>
      <x v="171"/>
    </i>
    <i r="1">
      <x v="43"/>
      <x v="1"/>
      <x v="24"/>
    </i>
    <i r="1">
      <x v="44"/>
      <x v="6"/>
      <x v="5"/>
    </i>
    <i r="1">
      <x v="47"/>
      <x v="3"/>
      <x v="118"/>
    </i>
    <i r="1">
      <x v="69"/>
      <x v="6"/>
      <x v="182"/>
    </i>
    <i r="1">
      <x v="78"/>
      <x v="6"/>
      <x v="163"/>
    </i>
    <i r="1">
      <x v="84"/>
      <x/>
      <x v="11"/>
    </i>
    <i r="1">
      <x v="89"/>
      <x v="6"/>
      <x v="2"/>
    </i>
    <i r="1">
      <x v="95"/>
      <x/>
      <x v="11"/>
    </i>
    <i r="1">
      <x v="106"/>
      <x v="5"/>
      <x v="68"/>
    </i>
    <i r="1">
      <x v="143"/>
      <x v="3"/>
      <x v="118"/>
    </i>
    <i r="1">
      <x v="169"/>
      <x v="1"/>
      <x v="50"/>
    </i>
    <i r="2">
      <x v="2"/>
      <x v="135"/>
    </i>
    <i r="1">
      <x v="171"/>
      <x v="6"/>
      <x v="150"/>
    </i>
    <i r="1">
      <x v="187"/>
      <x v="6"/>
      <x v="27"/>
    </i>
    <i r="1">
      <x v="205"/>
      <x v="3"/>
      <x v="78"/>
    </i>
    <i r="1">
      <x v="212"/>
      <x v="5"/>
      <x v="68"/>
    </i>
    <i r="1">
      <x v="215"/>
      <x v="1"/>
      <x v="170"/>
    </i>
    <i r="1">
      <x v="225"/>
      <x v="3"/>
      <x v="166"/>
    </i>
    <i r="1">
      <x v="243"/>
      <x v="3"/>
      <x v="167"/>
    </i>
    <i r="1">
      <x v="246"/>
      <x v="2"/>
      <x v="36"/>
    </i>
    <i r="1">
      <x v="247"/>
      <x/>
      <x v="11"/>
    </i>
    <i r="1">
      <x v="251"/>
      <x v="6"/>
      <x v="141"/>
    </i>
    <i r="1">
      <x v="255"/>
      <x/>
      <x v="11"/>
    </i>
    <i r="1">
      <x v="257"/>
      <x v="3"/>
      <x v="165"/>
    </i>
    <i r="1">
      <x v="258"/>
      <x v="2"/>
      <x v="134"/>
    </i>
    <i r="1">
      <x v="268"/>
      <x v="2"/>
      <x v="55"/>
    </i>
    <i r="1">
      <x v="276"/>
      <x v="6"/>
      <x v="29"/>
    </i>
    <i t="default">
      <x/>
    </i>
    <i>
      <x v="1"/>
      <x v="20"/>
      <x v="1"/>
      <x v="170"/>
    </i>
    <i r="1">
      <x v="27"/>
      <x v="1"/>
      <x v="53"/>
    </i>
    <i r="3">
      <x v="170"/>
    </i>
    <i r="1">
      <x v="217"/>
      <x v="6"/>
      <x v="73"/>
    </i>
    <i t="default">
      <x v="1"/>
    </i>
    <i>
      <x v="2"/>
      <x v="32"/>
      <x v="1"/>
      <x v="170"/>
    </i>
    <i r="2">
      <x v="3"/>
      <x v="102"/>
    </i>
    <i t="default">
      <x v="2"/>
    </i>
    <i>
      <x v="3"/>
      <x v="46"/>
    </i>
    <i r="1">
      <x v="140"/>
      <x v="1"/>
      <x v="72"/>
    </i>
    <i r="3">
      <x v="170"/>
    </i>
    <i r="1">
      <x v="185"/>
      <x v="6"/>
      <x v="146"/>
    </i>
    <i r="1">
      <x v="240"/>
      <x v="6"/>
      <x v="146"/>
    </i>
    <i t="default">
      <x v="3"/>
    </i>
    <i>
      <x v="4"/>
      <x v="48"/>
      <x v="6"/>
      <x v="12"/>
    </i>
    <i r="1">
      <x v="278"/>
      <x v="1"/>
      <x v="170"/>
    </i>
    <i t="default">
      <x v="4"/>
    </i>
    <i>
      <x v="5"/>
      <x v="1"/>
      <x v="6"/>
      <x v="7"/>
    </i>
    <i r="1">
      <x v="21"/>
      <x v="3"/>
      <x v="120"/>
    </i>
    <i r="1">
      <x v="26"/>
      <x v="3"/>
      <x v="115"/>
    </i>
    <i r="1">
      <x v="33"/>
      <x v="3"/>
      <x v="158"/>
    </i>
    <i r="1">
      <x v="34"/>
      <x v="6"/>
      <x v="61"/>
    </i>
    <i r="1">
      <x v="39"/>
      <x v="5"/>
      <x v="68"/>
    </i>
    <i r="1">
      <x v="40"/>
      <x v="5"/>
      <x v="68"/>
    </i>
    <i r="1">
      <x v="41"/>
      <x v="3"/>
      <x v="116"/>
    </i>
    <i r="1">
      <x v="49"/>
      <x v="5"/>
      <x v="68"/>
    </i>
    <i r="1">
      <x v="50"/>
      <x v="2"/>
      <x v="160"/>
    </i>
    <i r="1">
      <x v="53"/>
      <x v="2"/>
      <x v="125"/>
    </i>
    <i r="1">
      <x v="54"/>
      <x v="3"/>
      <x v="80"/>
    </i>
    <i r="1">
      <x v="55"/>
      <x v="6"/>
      <x v="40"/>
    </i>
    <i r="1">
      <x v="56"/>
      <x v="3"/>
      <x v="1"/>
    </i>
    <i r="1">
      <x v="57"/>
      <x v="2"/>
      <x v="30"/>
    </i>
    <i r="1">
      <x v="58"/>
      <x v="3"/>
      <x v="88"/>
    </i>
    <i r="1">
      <x v="59"/>
      <x v="2"/>
      <x v="155"/>
    </i>
    <i r="1">
      <x v="60"/>
      <x v="3"/>
      <x v="107"/>
    </i>
    <i r="1">
      <x v="61"/>
      <x v="3"/>
      <x v="14"/>
    </i>
    <i r="1">
      <x v="62"/>
      <x v="3"/>
      <x v="103"/>
    </i>
    <i r="1">
      <x v="63"/>
      <x v="3"/>
      <x v="43"/>
    </i>
    <i r="1">
      <x v="64"/>
      <x v="3"/>
      <x v="104"/>
    </i>
    <i r="1">
      <x v="65"/>
      <x v="3"/>
      <x v="95"/>
    </i>
    <i r="1">
      <x v="67"/>
      <x v="6"/>
      <x v="122"/>
    </i>
    <i r="1">
      <x v="68"/>
      <x v="3"/>
      <x v="101"/>
    </i>
    <i r="2">
      <x v="6"/>
      <x v="15"/>
    </i>
    <i r="1">
      <x v="74"/>
      <x v="3"/>
      <x v="92"/>
    </i>
    <i r="1">
      <x v="76"/>
      <x v="5"/>
      <x v="68"/>
    </i>
    <i r="1">
      <x v="80"/>
      <x v="5"/>
      <x v="68"/>
    </i>
    <i r="1">
      <x v="85"/>
      <x v="5"/>
      <x v="68"/>
    </i>
    <i r="1">
      <x v="86"/>
      <x v="6"/>
      <x v="130"/>
    </i>
    <i r="1">
      <x v="87"/>
      <x v="3"/>
      <x v="91"/>
    </i>
    <i r="1">
      <x v="102"/>
      <x v="5"/>
      <x v="68"/>
    </i>
    <i r="1">
      <x v="103"/>
      <x v="5"/>
      <x v="68"/>
    </i>
    <i r="1">
      <x v="104"/>
      <x v="5"/>
      <x v="68"/>
    </i>
    <i r="1">
      <x v="105"/>
      <x v="5"/>
      <x v="68"/>
    </i>
    <i r="1">
      <x v="107"/>
      <x v="5"/>
      <x v="68"/>
    </i>
    <i r="1">
      <x v="108"/>
      <x v="6"/>
      <x v="131"/>
    </i>
    <i r="1">
      <x v="109"/>
      <x v="5"/>
      <x v="68"/>
    </i>
    <i r="1">
      <x v="110"/>
      <x v="5"/>
      <x v="68"/>
    </i>
    <i r="1">
      <x v="111"/>
      <x v="5"/>
      <x v="68"/>
    </i>
    <i r="1">
      <x v="117"/>
      <x v="6"/>
      <x v="61"/>
    </i>
    <i r="1">
      <x v="124"/>
      <x v="6"/>
      <x/>
    </i>
    <i r="1">
      <x v="125"/>
      <x v="5"/>
      <x v="68"/>
    </i>
    <i r="1">
      <x v="126"/>
      <x v="5"/>
      <x v="68"/>
    </i>
    <i r="1">
      <x v="128"/>
      <x v="5"/>
      <x v="68"/>
    </i>
    <i r="1">
      <x v="129"/>
      <x v="6"/>
      <x v="142"/>
    </i>
    <i r="1">
      <x v="131"/>
      <x v="6"/>
      <x v="129"/>
    </i>
    <i r="1">
      <x v="132"/>
      <x v="5"/>
      <x v="68"/>
    </i>
    <i r="1">
      <x v="133"/>
      <x v="6"/>
      <x v="61"/>
    </i>
    <i r="1">
      <x v="134"/>
      <x v="5"/>
      <x v="68"/>
    </i>
    <i r="1">
      <x v="137"/>
      <x v="3"/>
      <x v="74"/>
    </i>
    <i r="1">
      <x v="138"/>
      <x v="3"/>
      <x v="79"/>
    </i>
    <i r="1">
      <x v="141"/>
      <x v="5"/>
      <x v="68"/>
    </i>
    <i r="1">
      <x v="142"/>
      <x v="5"/>
      <x v="68"/>
    </i>
    <i r="1">
      <x v="144"/>
      <x v="6"/>
      <x v="172"/>
    </i>
    <i r="1">
      <x v="149"/>
      <x v="3"/>
      <x v="151"/>
    </i>
    <i r="1">
      <x v="150"/>
      <x v="3"/>
      <x v="99"/>
    </i>
    <i r="1">
      <x v="151"/>
      <x v="3"/>
      <x v="98"/>
    </i>
    <i r="1">
      <x v="160"/>
      <x v="6"/>
      <x v="44"/>
    </i>
    <i r="1">
      <x v="168"/>
      <x v="2"/>
      <x v="145"/>
    </i>
    <i r="1">
      <x v="170"/>
      <x v="3"/>
      <x v="77"/>
    </i>
    <i r="1">
      <x v="188"/>
      <x v="5"/>
      <x v="68"/>
    </i>
    <i r="1">
      <x v="194"/>
      <x v="5"/>
      <x v="68"/>
    </i>
    <i r="1">
      <x v="195"/>
      <x v="5"/>
      <x v="68"/>
    </i>
    <i r="1">
      <x v="198"/>
      <x v="5"/>
      <x v="68"/>
    </i>
    <i r="1">
      <x v="203"/>
      <x v="2"/>
      <x v="162"/>
    </i>
    <i r="1">
      <x v="204"/>
      <x v="3"/>
      <x v="110"/>
    </i>
    <i r="1">
      <x v="209"/>
      <x v="2"/>
      <x v="149"/>
    </i>
    <i r="1">
      <x v="213"/>
      <x v="6"/>
      <x v="128"/>
    </i>
    <i r="1">
      <x v="214"/>
      <x v="5"/>
      <x v="68"/>
    </i>
    <i r="1">
      <x v="216"/>
      <x v="5"/>
      <x v="68"/>
    </i>
    <i r="1">
      <x v="224"/>
      <x v="3"/>
      <x v="97"/>
    </i>
    <i r="1">
      <x v="226"/>
      <x v="3"/>
      <x v="84"/>
    </i>
    <i r="1">
      <x v="227"/>
      <x v="3"/>
      <x v="94"/>
    </i>
    <i r="1">
      <x v="230"/>
      <x v="3"/>
      <x v="51"/>
    </i>
    <i r="1">
      <x v="233"/>
      <x v="3"/>
      <x v="87"/>
    </i>
    <i r="1">
      <x v="234"/>
      <x v="3"/>
      <x v="88"/>
    </i>
    <i r="1">
      <x v="241"/>
      <x v="3"/>
      <x v="100"/>
    </i>
    <i r="1">
      <x v="250"/>
      <x/>
      <x v="11"/>
    </i>
    <i r="1">
      <x v="254"/>
      <x v="5"/>
      <x v="68"/>
    </i>
    <i r="1">
      <x v="256"/>
      <x/>
      <x v="11"/>
    </i>
    <i r="1">
      <x v="259"/>
      <x v="2"/>
      <x v="125"/>
    </i>
    <i r="1">
      <x v="264"/>
      <x v="2"/>
      <x v="181"/>
    </i>
    <i r="1">
      <x v="267"/>
      <x v="2"/>
      <x v="159"/>
    </i>
    <i r="1">
      <x v="269"/>
      <x v="2"/>
      <x v="111"/>
    </i>
    <i r="3">
      <x v="133"/>
    </i>
    <i r="1">
      <x v="270"/>
      <x v="2"/>
      <x v="117"/>
    </i>
    <i r="1">
      <x v="273"/>
      <x v="6"/>
      <x v="124"/>
    </i>
    <i r="1">
      <x v="274"/>
      <x v="6"/>
      <x v="42"/>
    </i>
    <i r="1">
      <x v="275"/>
      <x v="6"/>
      <x v="71"/>
    </i>
    <i t="default">
      <x v="5"/>
    </i>
    <i>
      <x v="6"/>
      <x v="19"/>
      <x v="3"/>
      <x v="35"/>
    </i>
    <i r="1">
      <x v="73"/>
      <x v="1"/>
      <x v="53"/>
    </i>
    <i r="3">
      <x v="170"/>
    </i>
    <i r="1">
      <x v="229"/>
      <x v="1"/>
      <x v="13"/>
    </i>
    <i t="default">
      <x v="6"/>
    </i>
    <i>
      <x v="7"/>
      <x v="115"/>
      <x v="6"/>
      <x v="65"/>
    </i>
    <i r="1">
      <x v="118"/>
      <x v="3"/>
      <x v="81"/>
    </i>
    <i r="1">
      <x v="119"/>
      <x v="3"/>
      <x v="19"/>
    </i>
    <i r="1">
      <x v="121"/>
      <x v="3"/>
      <x v="89"/>
    </i>
    <i r="1">
      <x v="122"/>
      <x v="6"/>
      <x v="143"/>
    </i>
    <i r="1">
      <x v="123"/>
      <x v="2"/>
      <x v="57"/>
    </i>
    <i r="2">
      <x v="3"/>
      <x v="91"/>
    </i>
    <i r="1">
      <x v="148"/>
      <x v="6"/>
      <x v="140"/>
    </i>
    <i r="1">
      <x v="248"/>
      <x/>
      <x v="11"/>
    </i>
    <i r="1">
      <x v="262"/>
      <x v="2"/>
      <x v="76"/>
    </i>
    <i r="1">
      <x v="271"/>
      <x v="2"/>
      <x v="156"/>
    </i>
    <i t="default">
      <x v="7"/>
    </i>
    <i>
      <x v="8"/>
      <x v="2"/>
      <x v="5"/>
      <x v="68"/>
    </i>
    <i r="1">
      <x v="77"/>
      <x v="6"/>
      <x v="3"/>
    </i>
    <i r="1">
      <x v="97"/>
      <x v="3"/>
      <x v="132"/>
    </i>
    <i r="1">
      <x v="99"/>
      <x v="3"/>
      <x v="109"/>
    </i>
    <i r="1">
      <x v="135"/>
      <x v="6"/>
      <x v="20"/>
    </i>
    <i r="1">
      <x v="174"/>
      <x v="6"/>
      <x v="45"/>
    </i>
    <i r="1">
      <x v="261"/>
      <x v="2"/>
      <x v="49"/>
    </i>
    <i t="default">
      <x v="8"/>
    </i>
    <i>
      <x v="9"/>
      <x v="23"/>
      <x v="6"/>
      <x v="139"/>
    </i>
    <i r="1">
      <x v="71"/>
      <x v="6"/>
      <x v="146"/>
    </i>
    <i r="1">
      <x v="130"/>
      <x v="1"/>
      <x v="170"/>
    </i>
    <i r="2">
      <x v="3"/>
      <x v="112"/>
    </i>
    <i r="1">
      <x v="199"/>
      <x v="6"/>
      <x v="144"/>
    </i>
    <i r="1">
      <x v="239"/>
      <x v="6"/>
      <x v="138"/>
    </i>
    <i r="1">
      <x v="277"/>
      <x v="6"/>
      <x v="146"/>
    </i>
    <i t="default">
      <x v="9"/>
    </i>
    <i>
      <x v="10"/>
      <x v="90"/>
      <x v="2"/>
      <x v="41"/>
    </i>
    <i r="2">
      <x v="3"/>
      <x v="54"/>
    </i>
    <i r="1">
      <x v="91"/>
      <x v="2"/>
      <x v="34"/>
    </i>
    <i r="1">
      <x v="92"/>
      <x v="3"/>
      <x v="82"/>
    </i>
    <i r="1">
      <x v="146"/>
      <x v="3"/>
      <x v="25"/>
    </i>
    <i r="1">
      <x v="260"/>
      <x v="2"/>
      <x v="180"/>
    </i>
    <i r="1">
      <x v="263"/>
      <x v="2"/>
      <x v="152"/>
    </i>
    <i t="default">
      <x v="10"/>
    </i>
    <i>
      <x v="11"/>
      <x v="3"/>
      <x v="5"/>
      <x v="11"/>
    </i>
    <i r="1">
      <x v="22"/>
      <x v="6"/>
      <x v="88"/>
    </i>
    <i r="1">
      <x v="24"/>
      <x v="5"/>
      <x v="11"/>
    </i>
    <i r="1">
      <x v="25"/>
      <x/>
      <x v="11"/>
    </i>
    <i r="1">
      <x v="28"/>
      <x v="5"/>
      <x v="11"/>
    </i>
    <i r="1">
      <x v="29"/>
      <x v="5"/>
      <x v="11"/>
    </i>
    <i r="1">
      <x v="30"/>
      <x v="5"/>
      <x v="18"/>
    </i>
    <i r="1">
      <x v="31"/>
      <x v="5"/>
      <x v="32"/>
    </i>
    <i r="1">
      <x v="36"/>
      <x v="5"/>
      <x v="11"/>
    </i>
    <i r="1">
      <x v="37"/>
      <x v="5"/>
      <x v="48"/>
    </i>
    <i r="1">
      <x v="38"/>
      <x v="5"/>
      <x v="11"/>
    </i>
    <i r="1">
      <x v="51"/>
      <x v="5"/>
      <x v="11"/>
    </i>
    <i r="1">
      <x v="52"/>
      <x v="5"/>
      <x v="18"/>
    </i>
    <i r="1">
      <x v="70"/>
      <x/>
      <x v="11"/>
    </i>
    <i r="1">
      <x v="72"/>
      <x v="5"/>
      <x v="9"/>
    </i>
    <i r="1">
      <x v="79"/>
      <x v="5"/>
      <x v="11"/>
    </i>
    <i r="1">
      <x v="83"/>
      <x v="5"/>
      <x v="11"/>
    </i>
    <i r="1">
      <x v="88"/>
      <x v="5"/>
      <x v="11"/>
    </i>
    <i r="1">
      <x v="94"/>
      <x/>
      <x v="11"/>
    </i>
    <i r="1">
      <x v="100"/>
      <x v="5"/>
      <x v="11"/>
    </i>
    <i r="1">
      <x v="101"/>
      <x v="5"/>
      <x v="47"/>
    </i>
    <i r="1">
      <x v="113"/>
      <x v="5"/>
      <x v="11"/>
    </i>
    <i r="1">
      <x v="114"/>
      <x v="5"/>
      <x v="28"/>
    </i>
    <i r="1">
      <x v="127"/>
      <x/>
      <x v="11"/>
    </i>
    <i r="1">
      <x v="139"/>
      <x v="5"/>
      <x v="11"/>
    </i>
    <i r="1">
      <x v="145"/>
      <x v="4"/>
      <x v="175"/>
    </i>
    <i r="2">
      <x v="5"/>
      <x v="11"/>
    </i>
    <i r="1">
      <x v="152"/>
      <x v="5"/>
      <x v="11"/>
    </i>
    <i r="1">
      <x v="153"/>
      <x v="5"/>
      <x v="11"/>
    </i>
    <i r="1">
      <x v="154"/>
      <x v="5"/>
      <x v="11"/>
    </i>
    <i r="1">
      <x v="155"/>
      <x v="5"/>
      <x v="11"/>
    </i>
    <i r="1">
      <x v="156"/>
      <x v="5"/>
      <x v="11"/>
    </i>
    <i r="1">
      <x v="157"/>
      <x v="5"/>
      <x v="11"/>
    </i>
    <i r="1">
      <x v="158"/>
      <x v="5"/>
      <x v="11"/>
    </i>
    <i r="1">
      <x v="159"/>
      <x v="5"/>
      <x v="11"/>
    </i>
    <i r="1">
      <x v="160"/>
      <x v="4"/>
      <x v="174"/>
    </i>
    <i r="2">
      <x v="5"/>
      <x v="11"/>
    </i>
    <i r="1">
      <x v="161"/>
      <x v="5"/>
      <x v="11"/>
    </i>
    <i r="1">
      <x v="162"/>
      <x v="5"/>
      <x v="11"/>
    </i>
    <i r="1">
      <x v="164"/>
      <x v="5"/>
      <x v="11"/>
    </i>
    <i r="1">
      <x v="165"/>
      <x v="5"/>
      <x v="11"/>
    </i>
    <i r="1">
      <x v="166"/>
      <x v="5"/>
      <x v="11"/>
    </i>
    <i r="1">
      <x v="167"/>
      <x v="5"/>
      <x v="11"/>
    </i>
    <i r="1">
      <x v="168"/>
      <x v="5"/>
      <x v="11"/>
    </i>
    <i r="1">
      <x v="172"/>
      <x v="5"/>
      <x v="11"/>
    </i>
    <i r="1">
      <x v="173"/>
      <x v="4"/>
      <x v="176"/>
    </i>
    <i r="1">
      <x v="174"/>
      <x v="5"/>
      <x v="11"/>
    </i>
    <i r="1">
      <x v="175"/>
      <x v="5"/>
      <x v="11"/>
    </i>
    <i r="1">
      <x v="176"/>
      <x v="5"/>
      <x v="46"/>
    </i>
    <i r="1">
      <x v="179"/>
      <x v="1"/>
      <x v="26"/>
    </i>
    <i r="1">
      <x v="189"/>
      <x v="5"/>
      <x v="11"/>
    </i>
    <i r="1">
      <x v="190"/>
      <x v="5"/>
      <x v="11"/>
    </i>
    <i r="1">
      <x v="197"/>
      <x v="5"/>
      <x v="11"/>
    </i>
    <i r="1">
      <x v="200"/>
      <x/>
      <x v="11"/>
    </i>
    <i r="1">
      <x v="206"/>
      <x/>
      <x v="11"/>
    </i>
    <i r="1">
      <x v="207"/>
      <x v="5"/>
      <x v="11"/>
    </i>
    <i r="1">
      <x v="208"/>
      <x v="5"/>
      <x v="11"/>
    </i>
    <i r="1">
      <x v="210"/>
      <x v="5"/>
      <x v="11"/>
    </i>
    <i r="1">
      <x v="211"/>
      <x v="5"/>
      <x v="63"/>
    </i>
    <i r="1">
      <x v="218"/>
      <x v="5"/>
      <x v="11"/>
    </i>
    <i r="1">
      <x v="219"/>
      <x v="5"/>
      <x v="6"/>
    </i>
    <i r="1">
      <x v="228"/>
      <x/>
      <x v="11"/>
    </i>
    <i r="1">
      <x v="229"/>
      <x v="5"/>
      <x v="11"/>
    </i>
    <i r="1">
      <x v="231"/>
      <x v="5"/>
      <x v="11"/>
    </i>
    <i r="1">
      <x v="232"/>
      <x v="5"/>
      <x v="8"/>
    </i>
    <i r="1">
      <x v="237"/>
      <x v="5"/>
      <x v="9"/>
    </i>
    <i r="1">
      <x v="244"/>
      <x v="5"/>
      <x v="11"/>
    </i>
    <i r="1">
      <x v="245"/>
      <x v="5"/>
      <x v="8"/>
    </i>
    <i r="1">
      <x v="253"/>
      <x v="5"/>
      <x v="11"/>
    </i>
    <i t="default">
      <x v="11"/>
    </i>
    <i>
      <x v="12"/>
      <x v="116"/>
      <x v="6"/>
      <x v="21"/>
    </i>
    <i r="1">
      <x v="136"/>
      <x v="6"/>
      <x v="3"/>
    </i>
    <i r="1">
      <x v="181"/>
      <x v="3"/>
      <x v="83"/>
    </i>
    <i r="1">
      <x v="183"/>
      <x v="3"/>
      <x v="52"/>
    </i>
    <i r="1">
      <x v="184"/>
      <x v="2"/>
      <x v="123"/>
    </i>
    <i r="1">
      <x v="265"/>
      <x v="2"/>
      <x v="157"/>
    </i>
    <i r="1">
      <x v="266"/>
      <x v="2"/>
      <x v="168"/>
    </i>
    <i t="default">
      <x v="12"/>
    </i>
    <i>
      <x v="13"/>
      <x v="112"/>
      <x v="1"/>
      <x v="154"/>
    </i>
    <i r="1">
      <x v="196"/>
      <x v="1"/>
      <x v="170"/>
    </i>
    <i r="2">
      <x v="2"/>
      <x v="66"/>
    </i>
    <i r="2">
      <x v="3"/>
      <x v="113"/>
    </i>
    <i r="3">
      <x v="179"/>
    </i>
    <i r="1">
      <x v="202"/>
      <x v="1"/>
      <x v="22"/>
    </i>
    <i r="1">
      <x v="273"/>
      <x v="6"/>
      <x v="148"/>
    </i>
    <i t="default">
      <x v="13"/>
    </i>
    <i>
      <x v="14"/>
      <x v="222"/>
      <x v="1"/>
      <x v="170"/>
    </i>
    <i r="2">
      <x v="2"/>
      <x v="126"/>
    </i>
    <i r="2">
      <x v="3"/>
      <x v="114"/>
    </i>
    <i t="default">
      <x v="14"/>
    </i>
    <i>
      <x v="15"/>
      <x v="235"/>
      <x v="3"/>
      <x v="90"/>
    </i>
    <i r="1">
      <x v="236"/>
      <x v="1"/>
      <x v="53"/>
    </i>
    <i r="3">
      <x v="170"/>
    </i>
    <i r="2">
      <x v="2"/>
      <x v="161"/>
    </i>
    <i t="default">
      <x v="15"/>
    </i>
    <i>
      <x v="16"/>
      <x v="238"/>
      <x v="1"/>
      <x v="170"/>
    </i>
    <i t="default">
      <x v="16"/>
    </i>
    <i>
      <x v="17"/>
      <x v="242"/>
      <x v="1"/>
      <x v="170"/>
    </i>
    <i r="2">
      <x v="2"/>
      <x v="39"/>
    </i>
    <i t="default">
      <x v="17"/>
    </i>
    <i>
      <x v="18"/>
      <x v="252"/>
      <x v="7"/>
      <x v="164"/>
    </i>
    <i t="default">
      <x v="18"/>
    </i>
    <i t="grand">
      <x/>
    </i>
  </rowItems>
  <colItems count="1">
    <i/>
  </colItems>
  <dataFields count="1">
    <dataField name="Sum of PAID AT 31.03.14" fld="2" baseField="0" baseItem="0" numFmtId="44"/>
  </dataFields>
  <formats count="2381">
    <format dxfId="2380">
      <pivotArea outline="0" collapsedLevelsAreSubtotals="1" fieldPosition="0"/>
    </format>
    <format dxfId="2379">
      <pivotArea field="6" type="button" dataOnly="0" labelOnly="1" outline="0" axis="axisRow" fieldPosition="0"/>
    </format>
    <format dxfId="2378">
      <pivotArea field="1" type="button" dataOnly="0" labelOnly="1" outline="0" axis="axisRow" fieldPosition="1"/>
    </format>
    <format dxfId="2377">
      <pivotArea field="0" type="button" dataOnly="0" labelOnly="1" outline="0" axis="axisRow" fieldPosition="2"/>
    </format>
    <format dxfId="2376">
      <pivotArea field="9" type="button" dataOnly="0" labelOnly="1" outline="0" axis="axisRow" fieldPosition="3"/>
    </format>
    <format dxfId="2375">
      <pivotArea dataOnly="0" labelOnly="1" outline="0" fieldPosition="0">
        <references count="1">
          <reference field="6" count="0"/>
        </references>
      </pivotArea>
    </format>
    <format dxfId="2374">
      <pivotArea dataOnly="0" labelOnly="1" outline="0" fieldPosition="0">
        <references count="1">
          <reference field="6" count="0" defaultSubtotal="1"/>
        </references>
      </pivotArea>
    </format>
    <format dxfId="2373">
      <pivotArea dataOnly="0" labelOnly="1" grandRow="1" outline="0" fieldPosition="0"/>
    </format>
    <format dxfId="2372">
      <pivotArea dataOnly="0" labelOnly="1" outline="0" fieldPosition="0">
        <references count="2">
          <reference field="1" count="25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35"/>
            <x v="42"/>
            <x v="43"/>
            <x v="44"/>
            <x v="47"/>
            <x v="69"/>
            <x v="78"/>
            <x v="82"/>
            <x v="84"/>
          </reference>
          <reference field="6" count="1" selected="0">
            <x v="0"/>
          </reference>
        </references>
      </pivotArea>
    </format>
    <format dxfId="2371">
      <pivotArea dataOnly="0" labelOnly="1" outline="0" fieldPosition="0">
        <references count="2">
          <reference field="1" count="25" defaultSubtotal="1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35"/>
            <x v="42"/>
            <x v="43"/>
            <x v="44"/>
            <x v="47"/>
            <x v="69"/>
            <x v="78"/>
            <x v="82"/>
            <x v="84"/>
          </reference>
          <reference field="6" count="1" selected="0">
            <x v="0"/>
          </reference>
        </references>
      </pivotArea>
    </format>
    <format dxfId="2370">
      <pivotArea dataOnly="0" labelOnly="1" outline="0" fieldPosition="0">
        <references count="2">
          <reference field="1" count="18">
            <x v="89"/>
            <x v="95"/>
            <x v="106"/>
            <x v="143"/>
            <x v="169"/>
            <x v="171"/>
            <x v="177"/>
            <x v="187"/>
            <x v="191"/>
            <x v="192"/>
            <x v="205"/>
            <x v="212"/>
            <x v="215"/>
            <x v="225"/>
            <x v="243"/>
            <x v="246"/>
            <x v="247"/>
            <x v="251"/>
          </reference>
          <reference field="6" count="1" selected="0">
            <x v="0"/>
          </reference>
        </references>
      </pivotArea>
    </format>
    <format dxfId="2369">
      <pivotArea dataOnly="0" labelOnly="1" outline="0" fieldPosition="0">
        <references count="2">
          <reference field="1" count="18" defaultSubtotal="1">
            <x v="89"/>
            <x v="95"/>
            <x v="106"/>
            <x v="143"/>
            <x v="169"/>
            <x v="171"/>
            <x v="177"/>
            <x v="187"/>
            <x v="191"/>
            <x v="192"/>
            <x v="205"/>
            <x v="212"/>
            <x v="215"/>
            <x v="225"/>
            <x v="243"/>
            <x v="246"/>
            <x v="247"/>
            <x v="251"/>
          </reference>
          <reference field="6" count="1" selected="0">
            <x v="0"/>
          </reference>
        </references>
      </pivotArea>
    </format>
    <format dxfId="2368">
      <pivotArea dataOnly="0" labelOnly="1" outline="0" fieldPosition="0">
        <references count="2">
          <reference field="1" count="3">
            <x v="20"/>
            <x v="27"/>
            <x v="217"/>
          </reference>
          <reference field="6" count="1" selected="0">
            <x v="1"/>
          </reference>
        </references>
      </pivotArea>
    </format>
    <format dxfId="2367">
      <pivotArea dataOnly="0" labelOnly="1" outline="0" fieldPosition="0">
        <references count="2">
          <reference field="1" count="3" defaultSubtotal="1">
            <x v="20"/>
            <x v="27"/>
            <x v="217"/>
          </reference>
          <reference field="6" count="1" selected="0">
            <x v="1"/>
          </reference>
        </references>
      </pivotArea>
    </format>
    <format dxfId="2366">
      <pivotArea dataOnly="0" labelOnly="1" outline="0" fieldPosition="0">
        <references count="2">
          <reference field="1" count="1">
            <x v="32"/>
          </reference>
          <reference field="6" count="1" selected="0">
            <x v="2"/>
          </reference>
        </references>
      </pivotArea>
    </format>
    <format dxfId="2365">
      <pivotArea dataOnly="0" labelOnly="1" outline="0" fieldPosition="0">
        <references count="2">
          <reference field="1" count="1" defaultSubtotal="1">
            <x v="32"/>
          </reference>
          <reference field="6" count="1" selected="0">
            <x v="2"/>
          </reference>
        </references>
      </pivotArea>
    </format>
    <format dxfId="2364">
      <pivotArea dataOnly="0" labelOnly="1" outline="0" fieldPosition="0">
        <references count="2">
          <reference field="1" count="5">
            <x v="45"/>
            <x v="46"/>
            <x v="140"/>
            <x v="185"/>
            <x v="240"/>
          </reference>
          <reference field="6" count="1" selected="0">
            <x v="3"/>
          </reference>
        </references>
      </pivotArea>
    </format>
    <format dxfId="2363">
      <pivotArea dataOnly="0" labelOnly="1" outline="0" fieldPosition="0">
        <references count="2">
          <reference field="1" count="5" defaultSubtotal="1">
            <x v="45"/>
            <x v="46"/>
            <x v="140"/>
            <x v="185"/>
            <x v="240"/>
          </reference>
          <reference field="6" count="1" selected="0">
            <x v="3"/>
          </reference>
        </references>
      </pivotArea>
    </format>
    <format dxfId="2362">
      <pivotArea dataOnly="0" labelOnly="1" outline="0" fieldPosition="0">
        <references count="2">
          <reference field="1" count="1">
            <x v="48"/>
          </reference>
          <reference field="6" count="1" selected="0">
            <x v="4"/>
          </reference>
        </references>
      </pivotArea>
    </format>
    <format dxfId="2361">
      <pivotArea dataOnly="0" labelOnly="1" outline="0" fieldPosition="0">
        <references count="2">
          <reference field="1" count="1" defaultSubtotal="1">
            <x v="48"/>
          </reference>
          <reference field="6" count="1" selected="0">
            <x v="4"/>
          </reference>
        </references>
      </pivotArea>
    </format>
    <format dxfId="2360">
      <pivotArea dataOnly="0" labelOnly="1" outline="0" fieldPosition="0">
        <references count="2">
          <reference field="1" count="25">
            <x v="1"/>
            <x v="21"/>
            <x v="26"/>
            <x v="33"/>
            <x v="34"/>
            <x v="39"/>
            <x v="40"/>
            <x v="41"/>
            <x v="49"/>
            <x v="50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  <reference field="6" count="1" selected="0">
            <x v="5"/>
          </reference>
        </references>
      </pivotArea>
    </format>
    <format dxfId="2359">
      <pivotArea dataOnly="0" labelOnly="1" outline="0" fieldPosition="0">
        <references count="2">
          <reference field="1" count="25" defaultSubtotal="1">
            <x v="1"/>
            <x v="21"/>
            <x v="26"/>
            <x v="33"/>
            <x v="34"/>
            <x v="39"/>
            <x v="40"/>
            <x v="41"/>
            <x v="49"/>
            <x v="50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</reference>
          <reference field="6" count="1" selected="0">
            <x v="5"/>
          </reference>
        </references>
      </pivotArea>
    </format>
    <format dxfId="2358">
      <pivotArea dataOnly="0" labelOnly="1" outline="0" fieldPosition="0">
        <references count="2">
          <reference field="1" count="25">
            <x v="68"/>
            <x v="74"/>
            <x v="75"/>
            <x v="76"/>
            <x v="80"/>
            <x v="81"/>
            <x v="85"/>
            <x v="86"/>
            <x v="87"/>
            <x v="102"/>
            <x v="103"/>
            <x v="104"/>
            <x v="105"/>
            <x v="107"/>
            <x v="108"/>
            <x v="109"/>
            <x v="110"/>
            <x v="111"/>
            <x v="117"/>
            <x v="124"/>
            <x v="125"/>
            <x v="126"/>
            <x v="128"/>
            <x v="129"/>
            <x v="131"/>
          </reference>
          <reference field="6" count="1" selected="0">
            <x v="5"/>
          </reference>
        </references>
      </pivotArea>
    </format>
    <format dxfId="2357">
      <pivotArea dataOnly="0" labelOnly="1" outline="0" fieldPosition="0">
        <references count="2">
          <reference field="1" count="25" defaultSubtotal="1">
            <x v="68"/>
            <x v="74"/>
            <x v="75"/>
            <x v="76"/>
            <x v="80"/>
            <x v="81"/>
            <x v="85"/>
            <x v="86"/>
            <x v="87"/>
            <x v="102"/>
            <x v="103"/>
            <x v="104"/>
            <x v="105"/>
            <x v="107"/>
            <x v="108"/>
            <x v="109"/>
            <x v="110"/>
            <x v="111"/>
            <x v="117"/>
            <x v="124"/>
            <x v="125"/>
            <x v="126"/>
            <x v="128"/>
            <x v="129"/>
            <x v="131"/>
          </reference>
          <reference field="6" count="1" selected="0">
            <x v="5"/>
          </reference>
        </references>
      </pivotArea>
    </format>
    <format dxfId="2356">
      <pivotArea dataOnly="0" labelOnly="1" outline="0" fieldPosition="0">
        <references count="2">
          <reference field="1" count="25">
            <x v="132"/>
            <x v="133"/>
            <x v="134"/>
            <x v="137"/>
            <x v="138"/>
            <x v="141"/>
            <x v="142"/>
            <x v="144"/>
            <x v="149"/>
            <x v="150"/>
            <x v="151"/>
            <x v="160"/>
            <x v="163"/>
            <x v="168"/>
            <x v="170"/>
            <x v="178"/>
            <x v="186"/>
            <x v="188"/>
            <x v="193"/>
            <x v="194"/>
            <x v="195"/>
            <x v="198"/>
            <x v="203"/>
            <x v="204"/>
            <x v="209"/>
          </reference>
          <reference field="6" count="1" selected="0">
            <x v="5"/>
          </reference>
        </references>
      </pivotArea>
    </format>
    <format dxfId="2355">
      <pivotArea dataOnly="0" labelOnly="1" outline="0" fieldPosition="0">
        <references count="2">
          <reference field="1" count="25" defaultSubtotal="1">
            <x v="132"/>
            <x v="133"/>
            <x v="134"/>
            <x v="137"/>
            <x v="138"/>
            <x v="141"/>
            <x v="142"/>
            <x v="144"/>
            <x v="149"/>
            <x v="150"/>
            <x v="151"/>
            <x v="160"/>
            <x v="163"/>
            <x v="168"/>
            <x v="170"/>
            <x v="178"/>
            <x v="186"/>
            <x v="188"/>
            <x v="193"/>
            <x v="194"/>
            <x v="195"/>
            <x v="198"/>
            <x v="203"/>
            <x v="204"/>
            <x v="209"/>
          </reference>
          <reference field="6" count="1" selected="0">
            <x v="5"/>
          </reference>
        </references>
      </pivotArea>
    </format>
    <format dxfId="2354">
      <pivotArea dataOnly="0" labelOnly="1" outline="0" fieldPosition="0">
        <references count="2">
          <reference field="1" count="14">
            <x v="213"/>
            <x v="214"/>
            <x v="216"/>
            <x v="220"/>
            <x v="221"/>
            <x v="223"/>
            <x v="224"/>
            <x v="226"/>
            <x v="227"/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2353">
      <pivotArea dataOnly="0" labelOnly="1" outline="0" fieldPosition="0">
        <references count="2">
          <reference field="1" count="14" defaultSubtotal="1">
            <x v="213"/>
            <x v="214"/>
            <x v="216"/>
            <x v="220"/>
            <x v="221"/>
            <x v="223"/>
            <x v="224"/>
            <x v="226"/>
            <x v="227"/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2352">
      <pivotArea dataOnly="0" labelOnly="1" outline="0" fieldPosition="0">
        <references count="2">
          <reference field="1" count="3">
            <x v="19"/>
            <x v="73"/>
            <x v="229"/>
          </reference>
          <reference field="6" count="1" selected="0">
            <x v="6"/>
          </reference>
        </references>
      </pivotArea>
    </format>
    <format dxfId="2351">
      <pivotArea dataOnly="0" labelOnly="1" outline="0" fieldPosition="0">
        <references count="2">
          <reference field="1" count="3" defaultSubtotal="1">
            <x v="19"/>
            <x v="73"/>
            <x v="229"/>
          </reference>
          <reference field="6" count="1" selected="0">
            <x v="6"/>
          </reference>
        </references>
      </pivotArea>
    </format>
    <format dxfId="2350">
      <pivotArea dataOnly="0" labelOnly="1" outline="0" fieldPosition="0">
        <references count="2">
          <reference field="1" count="10">
            <x v="115"/>
            <x v="118"/>
            <x v="119"/>
            <x v="120"/>
            <x v="121"/>
            <x v="122"/>
            <x v="123"/>
            <x v="148"/>
            <x v="248"/>
            <x v="249"/>
          </reference>
          <reference field="6" count="1" selected="0">
            <x v="7"/>
          </reference>
        </references>
      </pivotArea>
    </format>
    <format dxfId="2349">
      <pivotArea dataOnly="0" labelOnly="1" outline="0" fieldPosition="0">
        <references count="2">
          <reference field="1" count="10" defaultSubtotal="1">
            <x v="115"/>
            <x v="118"/>
            <x v="119"/>
            <x v="120"/>
            <x v="121"/>
            <x v="122"/>
            <x v="123"/>
            <x v="148"/>
            <x v="248"/>
            <x v="249"/>
          </reference>
          <reference field="6" count="1" selected="0">
            <x v="7"/>
          </reference>
        </references>
      </pivotArea>
    </format>
    <format dxfId="2348">
      <pivotArea dataOnly="0" labelOnly="1" outline="0" fieldPosition="0">
        <references count="2">
          <reference field="1" count="7">
            <x v="2"/>
            <x v="77"/>
            <x v="97"/>
            <x v="98"/>
            <x v="99"/>
            <x v="135"/>
            <x v="174"/>
          </reference>
          <reference field="6" count="1" selected="0">
            <x v="8"/>
          </reference>
        </references>
      </pivotArea>
    </format>
    <format dxfId="2347">
      <pivotArea dataOnly="0" labelOnly="1" outline="0" fieldPosition="0">
        <references count="2">
          <reference field="1" count="7" defaultSubtotal="1">
            <x v="2"/>
            <x v="77"/>
            <x v="97"/>
            <x v="98"/>
            <x v="99"/>
            <x v="135"/>
            <x v="174"/>
          </reference>
          <reference field="6" count="1" selected="0">
            <x v="8"/>
          </reference>
        </references>
      </pivotArea>
    </format>
    <format dxfId="2346">
      <pivotArea dataOnly="0" labelOnly="1" outline="0" fieldPosition="0">
        <references count="2">
          <reference field="1" count="6">
            <x v="23"/>
            <x v="71"/>
            <x v="96"/>
            <x v="130"/>
            <x v="199"/>
            <x v="239"/>
          </reference>
          <reference field="6" count="1" selected="0">
            <x v="9"/>
          </reference>
        </references>
      </pivotArea>
    </format>
    <format dxfId="2345">
      <pivotArea dataOnly="0" labelOnly="1" outline="0" fieldPosition="0">
        <references count="2">
          <reference field="1" count="6" defaultSubtotal="1">
            <x v="23"/>
            <x v="71"/>
            <x v="96"/>
            <x v="130"/>
            <x v="199"/>
            <x v="239"/>
          </reference>
          <reference field="6" count="1" selected="0">
            <x v="9"/>
          </reference>
        </references>
      </pivotArea>
    </format>
    <format dxfId="2344">
      <pivotArea dataOnly="0" labelOnly="1" outline="0" fieldPosition="0">
        <references count="2">
          <reference field="1" count="6">
            <x v="90"/>
            <x v="91"/>
            <x v="92"/>
            <x v="93"/>
            <x v="146"/>
            <x v="147"/>
          </reference>
          <reference field="6" count="1" selected="0">
            <x v="10"/>
          </reference>
        </references>
      </pivotArea>
    </format>
    <format dxfId="2343">
      <pivotArea dataOnly="0" labelOnly="1" outline="0" fieldPosition="0">
        <references count="2">
          <reference field="1" count="6" defaultSubtotal="1">
            <x v="90"/>
            <x v="91"/>
            <x v="92"/>
            <x v="93"/>
            <x v="146"/>
            <x v="147"/>
          </reference>
          <reference field="6" count="1" selected="0">
            <x v="10"/>
          </reference>
        </references>
      </pivotArea>
    </format>
    <format dxfId="2342">
      <pivotArea dataOnly="0" labelOnly="1" outline="0" fieldPosition="0">
        <references count="2">
          <reference field="1" count="25">
            <x v="3"/>
            <x v="22"/>
            <x v="24"/>
            <x v="25"/>
            <x v="28"/>
            <x v="29"/>
            <x v="30"/>
            <x v="31"/>
            <x v="36"/>
            <x v="37"/>
            <x v="38"/>
            <x v="51"/>
            <x v="52"/>
            <x v="70"/>
            <x v="72"/>
            <x v="79"/>
            <x v="83"/>
            <x v="88"/>
            <x v="94"/>
            <x v="100"/>
            <x v="101"/>
            <x v="113"/>
            <x v="114"/>
            <x v="127"/>
            <x v="139"/>
          </reference>
          <reference field="6" count="1" selected="0">
            <x v="11"/>
          </reference>
        </references>
      </pivotArea>
    </format>
    <format dxfId="2341">
      <pivotArea dataOnly="0" labelOnly="1" outline="0" fieldPosition="0">
        <references count="2">
          <reference field="1" count="25" defaultSubtotal="1">
            <x v="3"/>
            <x v="22"/>
            <x v="24"/>
            <x v="25"/>
            <x v="28"/>
            <x v="29"/>
            <x v="30"/>
            <x v="31"/>
            <x v="36"/>
            <x v="37"/>
            <x v="38"/>
            <x v="51"/>
            <x v="52"/>
            <x v="70"/>
            <x v="72"/>
            <x v="79"/>
            <x v="83"/>
            <x v="88"/>
            <x v="94"/>
            <x v="100"/>
            <x v="101"/>
            <x v="113"/>
            <x v="114"/>
            <x v="127"/>
            <x v="139"/>
          </reference>
          <reference field="6" count="1" selected="0">
            <x v="11"/>
          </reference>
        </references>
      </pivotArea>
    </format>
    <format dxfId="2340">
      <pivotArea dataOnly="0" labelOnly="1" outline="0" fieldPosition="0">
        <references count="2">
          <reference field="1" count="25">
            <x v="145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  <x v="179"/>
            <x v="189"/>
            <x v="190"/>
          </reference>
          <reference field="6" count="1" selected="0">
            <x v="11"/>
          </reference>
        </references>
      </pivotArea>
    </format>
    <format dxfId="2339">
      <pivotArea dataOnly="0" labelOnly="1" outline="0" fieldPosition="0">
        <references count="2">
          <reference field="1" count="25" defaultSubtotal="1">
            <x v="145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  <x v="179"/>
            <x v="189"/>
            <x v="190"/>
          </reference>
          <reference field="6" count="1" selected="0">
            <x v="11"/>
          </reference>
        </references>
      </pivotArea>
    </format>
    <format dxfId="2338">
      <pivotArea dataOnly="0" labelOnly="1" outline="0" fieldPosition="0">
        <references count="2">
          <reference field="1" count="17">
            <x v="197"/>
            <x v="200"/>
            <x v="201"/>
            <x v="206"/>
            <x v="207"/>
            <x v="208"/>
            <x v="210"/>
            <x v="211"/>
            <x v="218"/>
            <x v="219"/>
            <x v="228"/>
            <x v="229"/>
            <x v="231"/>
            <x v="232"/>
            <x v="237"/>
            <x v="244"/>
            <x v="245"/>
          </reference>
          <reference field="6" count="1" selected="0">
            <x v="11"/>
          </reference>
        </references>
      </pivotArea>
    </format>
    <format dxfId="2337">
      <pivotArea dataOnly="0" labelOnly="1" outline="0" fieldPosition="0">
        <references count="2">
          <reference field="1" count="17" defaultSubtotal="1">
            <x v="197"/>
            <x v="200"/>
            <x v="201"/>
            <x v="206"/>
            <x v="207"/>
            <x v="208"/>
            <x v="210"/>
            <x v="211"/>
            <x v="218"/>
            <x v="219"/>
            <x v="228"/>
            <x v="229"/>
            <x v="231"/>
            <x v="232"/>
            <x v="237"/>
            <x v="244"/>
            <x v="245"/>
          </reference>
          <reference field="6" count="1" selected="0">
            <x v="11"/>
          </reference>
        </references>
      </pivotArea>
    </format>
    <format dxfId="2336">
      <pivotArea dataOnly="0" labelOnly="1" outline="0" fieldPosition="0">
        <references count="2">
          <reference field="1" count="7">
            <x v="116"/>
            <x v="136"/>
            <x v="180"/>
            <x v="181"/>
            <x v="182"/>
            <x v="183"/>
            <x v="184"/>
          </reference>
          <reference field="6" count="1" selected="0">
            <x v="12"/>
          </reference>
        </references>
      </pivotArea>
    </format>
    <format dxfId="2335">
      <pivotArea dataOnly="0" labelOnly="1" outline="0" fieldPosition="0">
        <references count="2">
          <reference field="1" count="7" defaultSubtotal="1">
            <x v="116"/>
            <x v="136"/>
            <x v="180"/>
            <x v="181"/>
            <x v="182"/>
            <x v="183"/>
            <x v="184"/>
          </reference>
          <reference field="6" count="1" selected="0">
            <x v="12"/>
          </reference>
        </references>
      </pivotArea>
    </format>
    <format dxfId="2334">
      <pivotArea dataOnly="0" labelOnly="1" outline="0" fieldPosition="0">
        <references count="2">
          <reference field="1" count="4">
            <x v="81"/>
            <x v="112"/>
            <x v="196"/>
            <x v="202"/>
          </reference>
          <reference field="6" count="1" selected="0">
            <x v="13"/>
          </reference>
        </references>
      </pivotArea>
    </format>
    <format dxfId="2333">
      <pivotArea dataOnly="0" labelOnly="1" outline="0" fieldPosition="0">
        <references count="2">
          <reference field="1" count="4" defaultSubtotal="1">
            <x v="81"/>
            <x v="112"/>
            <x v="196"/>
            <x v="202"/>
          </reference>
          <reference field="6" count="1" selected="0">
            <x v="13"/>
          </reference>
        </references>
      </pivotArea>
    </format>
    <format dxfId="2332">
      <pivotArea dataOnly="0" labelOnly="1" outline="0" fieldPosition="0">
        <references count="2">
          <reference field="1" count="1">
            <x v="222"/>
          </reference>
          <reference field="6" count="1" selected="0">
            <x v="14"/>
          </reference>
        </references>
      </pivotArea>
    </format>
    <format dxfId="2331">
      <pivotArea dataOnly="0" labelOnly="1" outline="0" fieldPosition="0">
        <references count="2">
          <reference field="1" count="1" defaultSubtotal="1">
            <x v="222"/>
          </reference>
          <reference field="6" count="1" selected="0">
            <x v="14"/>
          </reference>
        </references>
      </pivotArea>
    </format>
    <format dxfId="2330">
      <pivotArea dataOnly="0" labelOnly="1" outline="0" fieldPosition="0">
        <references count="2">
          <reference field="1" count="2">
            <x v="235"/>
            <x v="236"/>
          </reference>
          <reference field="6" count="1" selected="0">
            <x v="15"/>
          </reference>
        </references>
      </pivotArea>
    </format>
    <format dxfId="2329">
      <pivotArea dataOnly="0" labelOnly="1" outline="0" fieldPosition="0">
        <references count="2">
          <reference field="1" count="2" defaultSubtotal="1">
            <x v="235"/>
            <x v="236"/>
          </reference>
          <reference field="6" count="1" selected="0">
            <x v="15"/>
          </reference>
        </references>
      </pivotArea>
    </format>
    <format dxfId="2328">
      <pivotArea dataOnly="0" labelOnly="1" outline="0" fieldPosition="0">
        <references count="2">
          <reference field="1" count="1">
            <x v="238"/>
          </reference>
          <reference field="6" count="1" selected="0">
            <x v="16"/>
          </reference>
        </references>
      </pivotArea>
    </format>
    <format dxfId="2327">
      <pivotArea dataOnly="0" labelOnly="1" outline="0" fieldPosition="0">
        <references count="2">
          <reference field="1" count="1" defaultSubtotal="1">
            <x v="238"/>
          </reference>
          <reference field="6" count="1" selected="0">
            <x v="16"/>
          </reference>
        </references>
      </pivotArea>
    </format>
    <format dxfId="2326">
      <pivotArea dataOnly="0" labelOnly="1" outline="0" fieldPosition="0">
        <references count="2">
          <reference field="1" count="1">
            <x v="242"/>
          </reference>
          <reference field="6" count="1" selected="0">
            <x v="17"/>
          </reference>
        </references>
      </pivotArea>
    </format>
    <format dxfId="2325">
      <pivotArea dataOnly="0" labelOnly="1" outline="0" fieldPosition="0">
        <references count="2">
          <reference field="1" count="1" defaultSubtotal="1">
            <x v="242"/>
          </reference>
          <reference field="6" count="1" selected="0">
            <x v="17"/>
          </reference>
        </references>
      </pivotArea>
    </format>
    <format dxfId="2324">
      <pivotArea dataOnly="0" labelOnly="1" outline="0" fieldPosition="0">
        <references count="2">
          <reference field="1" count="1">
            <x v="252"/>
          </reference>
          <reference field="6" count="1" selected="0">
            <x v="18"/>
          </reference>
        </references>
      </pivotArea>
    </format>
    <format dxfId="2323">
      <pivotArea dataOnly="0" labelOnly="1" outline="0" fieldPosition="0">
        <references count="2">
          <reference field="1" count="1" defaultSubtotal="1">
            <x v="252"/>
          </reference>
          <reference field="6" count="1" selected="0">
            <x v="18"/>
          </reference>
        </references>
      </pivotArea>
    </format>
    <format dxfId="2322">
      <pivotArea dataOnly="0" labelOnly="1" outline="0" fieldPosition="0">
        <references count="3">
          <reference field="0" count="1">
            <x v="5"/>
          </reference>
          <reference field="1" count="1" selected="0">
            <x v="0"/>
          </reference>
          <reference field="6" count="1" selected="0">
            <x v="0"/>
          </reference>
        </references>
      </pivotArea>
    </format>
    <format dxfId="2321">
      <pivotArea dataOnly="0" labelOnly="1" outline="0" fieldPosition="0">
        <references count="3">
          <reference field="0" count="1">
            <x v="2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2320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5"/>
          </reference>
          <reference field="6" count="1" selected="0">
            <x v="0"/>
          </reference>
        </references>
      </pivotArea>
    </format>
    <format dxfId="2319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2318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2317">
      <pivotArea dataOnly="0" labelOnly="1" outline="0" fieldPosition="0">
        <references count="3">
          <reference field="0" count="1">
            <x v="6"/>
          </reference>
          <reference field="1" count="1" selected="0">
            <x v="8"/>
          </reference>
          <reference field="6" count="1" selected="0">
            <x v="0"/>
          </reference>
        </references>
      </pivotArea>
    </format>
    <format dxfId="2316">
      <pivotArea dataOnly="0" labelOnly="1" outline="0" fieldPosition="0">
        <references count="3">
          <reference field="0" count="1">
            <x v="6"/>
          </reference>
          <reference field="1" count="1" selected="0">
            <x v="9"/>
          </reference>
          <reference field="6" count="1" selected="0">
            <x v="0"/>
          </reference>
        </references>
      </pivotArea>
    </format>
    <format dxfId="2315">
      <pivotArea dataOnly="0" labelOnly="1" outline="0" fieldPosition="0">
        <references count="3">
          <reference field="0" count="1">
            <x v="3"/>
          </reference>
          <reference field="1" count="1" selected="0">
            <x v="10"/>
          </reference>
          <reference field="6" count="1" selected="0">
            <x v="0"/>
          </reference>
        </references>
      </pivotArea>
    </format>
    <format dxfId="2314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2313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2312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2311">
      <pivotArea dataOnly="0" labelOnly="1" outline="0" fieldPosition="0">
        <references count="3">
          <reference field="0" count="1">
            <x v="2"/>
          </reference>
          <reference field="1" count="1" selected="0">
            <x v="14"/>
          </reference>
          <reference field="6" count="1" selected="0">
            <x v="0"/>
          </reference>
        </references>
      </pivotArea>
    </format>
    <format dxfId="2310">
      <pivotArea dataOnly="0" labelOnly="1" outline="0" fieldPosition="0">
        <references count="3">
          <reference field="0" count="1">
            <x v="6"/>
          </reference>
          <reference field="1" count="1" selected="0">
            <x v="15"/>
          </reference>
          <reference field="6" count="1" selected="0">
            <x v="0"/>
          </reference>
        </references>
      </pivotArea>
    </format>
    <format dxfId="2309">
      <pivotArea dataOnly="0" labelOnly="1" outline="0" fieldPosition="0">
        <references count="3">
          <reference field="0" count="2">
            <x v="2"/>
            <x v="6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2308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2307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2306">
      <pivotArea dataOnly="0" labelOnly="1" outline="0" fieldPosition="0">
        <references count="3">
          <reference field="0" count="1">
            <x v="5"/>
          </reference>
          <reference field="1" count="1" selected="0">
            <x v="35"/>
          </reference>
          <reference field="6" count="1" selected="0">
            <x v="0"/>
          </reference>
        </references>
      </pivotArea>
    </format>
    <format dxfId="2305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2304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2303">
      <pivotArea dataOnly="0" labelOnly="1" outline="0" fieldPosition="0">
        <references count="3">
          <reference field="0" count="1">
            <x v="6"/>
          </reference>
          <reference field="1" count="1" selected="0">
            <x v="44"/>
          </reference>
          <reference field="6" count="1" selected="0">
            <x v="0"/>
          </reference>
        </references>
      </pivotArea>
    </format>
    <format dxfId="2302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2301">
      <pivotArea dataOnly="0" labelOnly="1" outline="0" fieldPosition="0">
        <references count="3">
          <reference field="0" count="1">
            <x v="6"/>
          </reference>
          <reference field="1" count="1" selected="0">
            <x v="69"/>
          </reference>
          <reference field="6" count="1" selected="0">
            <x v="0"/>
          </reference>
        </references>
      </pivotArea>
    </format>
    <format dxfId="2300">
      <pivotArea dataOnly="0" labelOnly="1" outline="0" fieldPosition="0">
        <references count="3">
          <reference field="0" count="1">
            <x v="6"/>
          </reference>
          <reference field="1" count="1" selected="0">
            <x v="78"/>
          </reference>
          <reference field="6" count="1" selected="0">
            <x v="0"/>
          </reference>
        </references>
      </pivotArea>
    </format>
    <format dxfId="2299">
      <pivotArea dataOnly="0" labelOnly="1" outline="0" fieldPosition="0">
        <references count="3">
          <reference field="0" count="1">
            <x v="3"/>
          </reference>
          <reference field="1" count="1" selected="0">
            <x v="82"/>
          </reference>
          <reference field="6" count="1" selected="0">
            <x v="0"/>
          </reference>
        </references>
      </pivotArea>
    </format>
    <format dxfId="2298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2297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2296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2295">
      <pivotArea dataOnly="0" labelOnly="1" outline="0" fieldPosition="0">
        <references count="3">
          <reference field="0" count="1">
            <x v="5"/>
          </reference>
          <reference field="1" count="1" selected="0">
            <x v="106"/>
          </reference>
          <reference field="6" count="1" selected="0">
            <x v="0"/>
          </reference>
        </references>
      </pivotArea>
    </format>
    <format dxfId="2294">
      <pivotArea dataOnly="0" labelOnly="1" outline="0" fieldPosition="0">
        <references count="3">
          <reference field="0" count="1">
            <x v="3"/>
          </reference>
          <reference field="1" count="1" selected="0">
            <x v="143"/>
          </reference>
          <reference field="6" count="1" selected="0">
            <x v="0"/>
          </reference>
        </references>
      </pivotArea>
    </format>
    <format dxfId="2293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2292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2291">
      <pivotArea dataOnly="0" labelOnly="1" outline="0" fieldPosition="0">
        <references count="3">
          <reference field="0" count="1">
            <x v="6"/>
          </reference>
          <reference field="1" count="1" selected="0">
            <x v="177"/>
          </reference>
          <reference field="6" count="1" selected="0">
            <x v="0"/>
          </reference>
        </references>
      </pivotArea>
    </format>
    <format dxfId="2290">
      <pivotArea dataOnly="0" labelOnly="1" outline="0" fieldPosition="0">
        <references count="3">
          <reference field="0" count="1">
            <x v="6"/>
          </reference>
          <reference field="1" count="1" selected="0">
            <x v="187"/>
          </reference>
          <reference field="6" count="1" selected="0">
            <x v="0"/>
          </reference>
        </references>
      </pivotArea>
    </format>
    <format dxfId="2289">
      <pivotArea dataOnly="0" labelOnly="1" outline="0" fieldPosition="0">
        <references count="3">
          <reference field="0" count="1">
            <x v="0"/>
          </reference>
          <reference field="1" count="1" selected="0">
            <x v="191"/>
          </reference>
          <reference field="6" count="1" selected="0">
            <x v="0"/>
          </reference>
        </references>
      </pivotArea>
    </format>
    <format dxfId="2288">
      <pivotArea dataOnly="0" labelOnly="1" outline="0" fieldPosition="0">
        <references count="3">
          <reference field="0" count="1">
            <x v="2"/>
          </reference>
          <reference field="1" count="1" selected="0">
            <x v="192"/>
          </reference>
          <reference field="6" count="1" selected="0">
            <x v="0"/>
          </reference>
        </references>
      </pivotArea>
    </format>
    <format dxfId="2287">
      <pivotArea dataOnly="0" labelOnly="1" outline="0" fieldPosition="0">
        <references count="3">
          <reference field="0" count="1">
            <x v="3"/>
          </reference>
          <reference field="1" count="1" selected="0">
            <x v="205"/>
          </reference>
          <reference field="6" count="1" selected="0">
            <x v="0"/>
          </reference>
        </references>
      </pivotArea>
    </format>
    <format dxfId="2286">
      <pivotArea dataOnly="0" labelOnly="1" outline="0" fieldPosition="0">
        <references count="3">
          <reference field="0" count="1">
            <x v="5"/>
          </reference>
          <reference field="1" count="1" selected="0">
            <x v="212"/>
          </reference>
          <reference field="6" count="1" selected="0">
            <x v="0"/>
          </reference>
        </references>
      </pivotArea>
    </format>
    <format dxfId="2285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2284">
      <pivotArea dataOnly="0" labelOnly="1" outline="0" fieldPosition="0">
        <references count="3">
          <reference field="0" count="1">
            <x v="3"/>
          </reference>
          <reference field="1" count="1" selected="0">
            <x v="225"/>
          </reference>
          <reference field="6" count="1" selected="0">
            <x v="0"/>
          </reference>
        </references>
      </pivotArea>
    </format>
    <format dxfId="2283">
      <pivotArea dataOnly="0" labelOnly="1" outline="0" fieldPosition="0">
        <references count="3">
          <reference field="0" count="1">
            <x v="3"/>
          </reference>
          <reference field="1" count="1" selected="0">
            <x v="243"/>
          </reference>
          <reference field="6" count="1" selected="0">
            <x v="0"/>
          </reference>
        </references>
      </pivotArea>
    </format>
    <format dxfId="2282">
      <pivotArea dataOnly="0" labelOnly="1" outline="0" fieldPosition="0">
        <references count="3">
          <reference field="0" count="1">
            <x v="2"/>
          </reference>
          <reference field="1" count="1" selected="0">
            <x v="246"/>
          </reference>
          <reference field="6" count="1" selected="0">
            <x v="0"/>
          </reference>
        </references>
      </pivotArea>
    </format>
    <format dxfId="2281">
      <pivotArea dataOnly="0" labelOnly="1" outline="0" fieldPosition="0">
        <references count="3">
          <reference field="0" count="1">
            <x v="0"/>
          </reference>
          <reference field="1" count="1" selected="0">
            <x v="247"/>
          </reference>
          <reference field="6" count="1" selected="0">
            <x v="0"/>
          </reference>
        </references>
      </pivotArea>
    </format>
    <format dxfId="2280">
      <pivotArea dataOnly="0" labelOnly="1" outline="0" fieldPosition="0">
        <references count="3">
          <reference field="0" count="1">
            <x v="6"/>
          </reference>
          <reference field="1" count="1" selected="0">
            <x v="251"/>
          </reference>
          <reference field="6" count="1" selected="0">
            <x v="0"/>
          </reference>
        </references>
      </pivotArea>
    </format>
    <format dxfId="2279">
      <pivotArea dataOnly="0" labelOnly="1" outline="0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2278">
      <pivotArea dataOnly="0" labelOnly="1" outline="0" fieldPosition="0">
        <references count="3">
          <reference field="0" count="1">
            <x v="1"/>
          </reference>
          <reference field="1" count="1" selected="0">
            <x v="27"/>
          </reference>
          <reference field="6" count="1" selected="0">
            <x v="1"/>
          </reference>
        </references>
      </pivotArea>
    </format>
    <format dxfId="2277">
      <pivotArea dataOnly="0" labelOnly="1" outline="0" fieldPosition="0">
        <references count="3">
          <reference field="0" count="1">
            <x v="6"/>
          </reference>
          <reference field="1" count="1" selected="0">
            <x v="217"/>
          </reference>
          <reference field="6" count="1" selected="0">
            <x v="1"/>
          </reference>
        </references>
      </pivotArea>
    </format>
    <format dxfId="2276">
      <pivotArea dataOnly="0" labelOnly="1" outline="0" fieldPosition="0">
        <references count="3">
          <reference field="0" count="2">
            <x v="1"/>
            <x v="3"/>
          </reference>
          <reference field="1" count="1" selected="0">
            <x v="32"/>
          </reference>
          <reference field="6" count="1" selected="0">
            <x v="2"/>
          </reference>
        </references>
      </pivotArea>
    </format>
    <format dxfId="2275">
      <pivotArea dataOnly="0" labelOnly="1" outline="0" fieldPosition="0">
        <references count="3">
          <reference field="0" count="1">
            <x v="2"/>
          </reference>
          <reference field="1" count="1" selected="0">
            <x v="45"/>
          </reference>
          <reference field="6" count="1" selected="0">
            <x v="3"/>
          </reference>
        </references>
      </pivotArea>
    </format>
    <format dxfId="2274">
      <pivotArea dataOnly="0" labelOnly="1" outline="0" fieldPosition="0">
        <references count="3">
          <reference field="0" count="1">
            <x v="1"/>
          </reference>
          <reference field="1" count="1" selected="0">
            <x v="46"/>
          </reference>
          <reference field="6" count="1" selected="0">
            <x v="3"/>
          </reference>
        </references>
      </pivotArea>
    </format>
    <format dxfId="2273">
      <pivotArea dataOnly="0" labelOnly="1" outline="0" fieldPosition="0">
        <references count="3">
          <reference field="0" count="1">
            <x v="1"/>
          </reference>
          <reference field="1" count="1" selected="0">
            <x v="140"/>
          </reference>
          <reference field="6" count="1" selected="0">
            <x v="3"/>
          </reference>
        </references>
      </pivotArea>
    </format>
    <format dxfId="2272">
      <pivotArea dataOnly="0" labelOnly="1" outline="0" fieldPosition="0">
        <references count="3">
          <reference field="0" count="1">
            <x v="6"/>
          </reference>
          <reference field="1" count="1" selected="0">
            <x v="185"/>
          </reference>
          <reference field="6" count="1" selected="0">
            <x v="3"/>
          </reference>
        </references>
      </pivotArea>
    </format>
    <format dxfId="2271">
      <pivotArea dataOnly="0" labelOnly="1" outline="0" fieldPosition="0">
        <references count="3">
          <reference field="0" count="1">
            <x v="6"/>
          </reference>
          <reference field="1" count="1" selected="0">
            <x v="240"/>
          </reference>
          <reference field="6" count="1" selected="0">
            <x v="3"/>
          </reference>
        </references>
      </pivotArea>
    </format>
    <format dxfId="2270">
      <pivotArea dataOnly="0" labelOnly="1" outline="0" fieldPosition="0">
        <references count="3">
          <reference field="0" count="2">
            <x v="1"/>
            <x v="6"/>
          </reference>
          <reference field="1" count="1" selected="0">
            <x v="48"/>
          </reference>
          <reference field="6" count="1" selected="0">
            <x v="4"/>
          </reference>
        </references>
      </pivotArea>
    </format>
    <format dxfId="2269">
      <pivotArea dataOnly="0" labelOnly="1" outline="0" fieldPosition="0">
        <references count="3">
          <reference field="0" count="1">
            <x v="6"/>
          </reference>
          <reference field="1" count="1" selected="0">
            <x v="1"/>
          </reference>
          <reference field="6" count="1" selected="0">
            <x v="5"/>
          </reference>
        </references>
      </pivotArea>
    </format>
    <format dxfId="2268">
      <pivotArea dataOnly="0" labelOnly="1" outline="0" fieldPosition="0">
        <references count="3">
          <reference field="0" count="1">
            <x v="3"/>
          </reference>
          <reference field="1" count="1" selected="0">
            <x v="21"/>
          </reference>
          <reference field="6" count="1" selected="0">
            <x v="5"/>
          </reference>
        </references>
      </pivotArea>
    </format>
    <format dxfId="2267">
      <pivotArea dataOnly="0" labelOnly="1" outline="0" fieldPosition="0">
        <references count="3">
          <reference field="0" count="1">
            <x v="3"/>
          </reference>
          <reference field="1" count="1" selected="0">
            <x v="26"/>
          </reference>
          <reference field="6" count="1" selected="0">
            <x v="5"/>
          </reference>
        </references>
      </pivotArea>
    </format>
    <format dxfId="2266">
      <pivotArea dataOnly="0" labelOnly="1" outline="0" fieldPosition="0">
        <references count="3">
          <reference field="0" count="1">
            <x v="3"/>
          </reference>
          <reference field="1" count="1" selected="0">
            <x v="33"/>
          </reference>
          <reference field="6" count="1" selected="0">
            <x v="5"/>
          </reference>
        </references>
      </pivotArea>
    </format>
    <format dxfId="2265">
      <pivotArea dataOnly="0" labelOnly="1" outline="0" fieldPosition="0">
        <references count="3">
          <reference field="0" count="1">
            <x v="6"/>
          </reference>
          <reference field="1" count="1" selected="0">
            <x v="34"/>
          </reference>
          <reference field="6" count="1" selected="0">
            <x v="5"/>
          </reference>
        </references>
      </pivotArea>
    </format>
    <format dxfId="2264">
      <pivotArea dataOnly="0" labelOnly="1" outline="0" fieldPosition="0">
        <references count="3">
          <reference field="0" count="1">
            <x v="5"/>
          </reference>
          <reference field="1" count="1" selected="0">
            <x v="39"/>
          </reference>
          <reference field="6" count="1" selected="0">
            <x v="5"/>
          </reference>
        </references>
      </pivotArea>
    </format>
    <format dxfId="2263">
      <pivotArea dataOnly="0" labelOnly="1" outline="0" fieldPosition="0">
        <references count="3">
          <reference field="0" count="1">
            <x v="5"/>
          </reference>
          <reference field="1" count="1" selected="0">
            <x v="40"/>
          </reference>
          <reference field="6" count="1" selected="0">
            <x v="5"/>
          </reference>
        </references>
      </pivotArea>
    </format>
    <format dxfId="2262">
      <pivotArea dataOnly="0" labelOnly="1" outline="0" fieldPosition="0">
        <references count="3">
          <reference field="0" count="1">
            <x v="3"/>
          </reference>
          <reference field="1" count="1" selected="0">
            <x v="41"/>
          </reference>
          <reference field="6" count="1" selected="0">
            <x v="5"/>
          </reference>
        </references>
      </pivotArea>
    </format>
    <format dxfId="2261">
      <pivotArea dataOnly="0" labelOnly="1" outline="0" fieldPosition="0">
        <references count="3">
          <reference field="0" count="1">
            <x v="5"/>
          </reference>
          <reference field="1" count="1" selected="0">
            <x v="49"/>
          </reference>
          <reference field="6" count="1" selected="0">
            <x v="5"/>
          </reference>
        </references>
      </pivotArea>
    </format>
    <format dxfId="2260">
      <pivotArea dataOnly="0" labelOnly="1" outline="0" fieldPosition="0">
        <references count="3">
          <reference field="0" count="1">
            <x v="2"/>
          </reference>
          <reference field="1" count="1" selected="0">
            <x v="50"/>
          </reference>
          <reference field="6" count="1" selected="0">
            <x v="5"/>
          </reference>
        </references>
      </pivotArea>
    </format>
    <format dxfId="2259">
      <pivotArea dataOnly="0" labelOnly="1" outline="0" fieldPosition="0">
        <references count="3">
          <reference field="0" count="1">
            <x v="2"/>
          </reference>
          <reference field="1" count="1" selected="0">
            <x v="53"/>
          </reference>
          <reference field="6" count="1" selected="0">
            <x v="5"/>
          </reference>
        </references>
      </pivotArea>
    </format>
    <format dxfId="2258">
      <pivotArea dataOnly="0" labelOnly="1" outline="0" fieldPosition="0">
        <references count="3">
          <reference field="0" count="1">
            <x v="3"/>
          </reference>
          <reference field="1" count="1" selected="0">
            <x v="54"/>
          </reference>
          <reference field="6" count="1" selected="0">
            <x v="5"/>
          </reference>
        </references>
      </pivotArea>
    </format>
    <format dxfId="2257">
      <pivotArea dataOnly="0" labelOnly="1" outline="0" fieldPosition="0">
        <references count="3">
          <reference field="0" count="1">
            <x v="6"/>
          </reference>
          <reference field="1" count="1" selected="0">
            <x v="55"/>
          </reference>
          <reference field="6" count="1" selected="0">
            <x v="5"/>
          </reference>
        </references>
      </pivotArea>
    </format>
    <format dxfId="2256">
      <pivotArea dataOnly="0" labelOnly="1" outline="0" fieldPosition="0">
        <references count="3">
          <reference field="0" count="1">
            <x v="3"/>
          </reference>
          <reference field="1" count="1" selected="0">
            <x v="56"/>
          </reference>
          <reference field="6" count="1" selected="0">
            <x v="5"/>
          </reference>
        </references>
      </pivotArea>
    </format>
    <format dxfId="2255">
      <pivotArea dataOnly="0" labelOnly="1" outline="0" fieldPosition="0">
        <references count="3">
          <reference field="0" count="1">
            <x v="2"/>
          </reference>
          <reference field="1" count="1" selected="0">
            <x v="57"/>
          </reference>
          <reference field="6" count="1" selected="0">
            <x v="5"/>
          </reference>
        </references>
      </pivotArea>
    </format>
    <format dxfId="2254">
      <pivotArea dataOnly="0" labelOnly="1" outline="0" fieldPosition="0">
        <references count="3">
          <reference field="0" count="1">
            <x v="3"/>
          </reference>
          <reference field="1" count="1" selected="0">
            <x v="58"/>
          </reference>
          <reference field="6" count="1" selected="0">
            <x v="5"/>
          </reference>
        </references>
      </pivotArea>
    </format>
    <format dxfId="2253">
      <pivotArea dataOnly="0" labelOnly="1" outline="0" fieldPosition="0">
        <references count="3">
          <reference field="0" count="1">
            <x v="2"/>
          </reference>
          <reference field="1" count="1" selected="0">
            <x v="59"/>
          </reference>
          <reference field="6" count="1" selected="0">
            <x v="5"/>
          </reference>
        </references>
      </pivotArea>
    </format>
    <format dxfId="2252">
      <pivotArea dataOnly="0" labelOnly="1" outline="0" fieldPosition="0">
        <references count="3">
          <reference field="0" count="1">
            <x v="3"/>
          </reference>
          <reference field="1" count="1" selected="0">
            <x v="60"/>
          </reference>
          <reference field="6" count="1" selected="0">
            <x v="5"/>
          </reference>
        </references>
      </pivotArea>
    </format>
    <format dxfId="2251">
      <pivotArea dataOnly="0" labelOnly="1" outline="0" fieldPosition="0">
        <references count="3">
          <reference field="0" count="1">
            <x v="3"/>
          </reference>
          <reference field="1" count="1" selected="0">
            <x v="61"/>
          </reference>
          <reference field="6" count="1" selected="0">
            <x v="5"/>
          </reference>
        </references>
      </pivotArea>
    </format>
    <format dxfId="2250">
      <pivotArea dataOnly="0" labelOnly="1" outline="0" fieldPosition="0">
        <references count="3">
          <reference field="0" count="1">
            <x v="3"/>
          </reference>
          <reference field="1" count="1" selected="0">
            <x v="62"/>
          </reference>
          <reference field="6" count="1" selected="0">
            <x v="5"/>
          </reference>
        </references>
      </pivotArea>
    </format>
    <format dxfId="2249">
      <pivotArea dataOnly="0" labelOnly="1" outline="0" fieldPosition="0">
        <references count="3">
          <reference field="0" count="1">
            <x v="3"/>
          </reference>
          <reference field="1" count="1" selected="0">
            <x v="63"/>
          </reference>
          <reference field="6" count="1" selected="0">
            <x v="5"/>
          </reference>
        </references>
      </pivotArea>
    </format>
    <format dxfId="2248">
      <pivotArea dataOnly="0" labelOnly="1" outline="0" fieldPosition="0">
        <references count="3">
          <reference field="0" count="1">
            <x v="3"/>
          </reference>
          <reference field="1" count="1" selected="0">
            <x v="64"/>
          </reference>
          <reference field="6" count="1" selected="0">
            <x v="5"/>
          </reference>
        </references>
      </pivotArea>
    </format>
    <format dxfId="2247">
      <pivotArea dataOnly="0" labelOnly="1" outline="0" fieldPosition="0">
        <references count="3">
          <reference field="0" count="1">
            <x v="3"/>
          </reference>
          <reference field="1" count="1" selected="0">
            <x v="65"/>
          </reference>
          <reference field="6" count="1" selected="0">
            <x v="5"/>
          </reference>
        </references>
      </pivotArea>
    </format>
    <format dxfId="2246">
      <pivotArea dataOnly="0" labelOnly="1" outline="0" fieldPosition="0">
        <references count="3">
          <reference field="0" count="1">
            <x v="2"/>
          </reference>
          <reference field="1" count="1" selected="0">
            <x v="66"/>
          </reference>
          <reference field="6" count="1" selected="0">
            <x v="5"/>
          </reference>
        </references>
      </pivotArea>
    </format>
    <format dxfId="2245">
      <pivotArea dataOnly="0" labelOnly="1" outline="0" fieldPosition="0">
        <references count="3">
          <reference field="0" count="1">
            <x v="6"/>
          </reference>
          <reference field="1" count="1" selected="0">
            <x v="67"/>
          </reference>
          <reference field="6" count="1" selected="0">
            <x v="5"/>
          </reference>
        </references>
      </pivotArea>
    </format>
    <format dxfId="2244">
      <pivotArea dataOnly="0" labelOnly="1" outline="0" fieldPosition="0">
        <references count="3">
          <reference field="0" count="2">
            <x v="3"/>
            <x v="6"/>
          </reference>
          <reference field="1" count="1" selected="0">
            <x v="68"/>
          </reference>
          <reference field="6" count="1" selected="0">
            <x v="5"/>
          </reference>
        </references>
      </pivotArea>
    </format>
    <format dxfId="2243">
      <pivotArea dataOnly="0" labelOnly="1" outline="0" fieldPosition="0">
        <references count="3">
          <reference field="0" count="1">
            <x v="3"/>
          </reference>
          <reference field="1" count="1" selected="0">
            <x v="74"/>
          </reference>
          <reference field="6" count="1" selected="0">
            <x v="5"/>
          </reference>
        </references>
      </pivotArea>
    </format>
    <format dxfId="2242">
      <pivotArea dataOnly="0" labelOnly="1" outline="0" fieldPosition="0">
        <references count="3">
          <reference field="0" count="1">
            <x v="6"/>
          </reference>
          <reference field="1" count="1" selected="0">
            <x v="75"/>
          </reference>
          <reference field="6" count="1" selected="0">
            <x v="5"/>
          </reference>
        </references>
      </pivotArea>
    </format>
    <format dxfId="2241">
      <pivotArea dataOnly="0" labelOnly="1" outline="0" fieldPosition="0">
        <references count="3">
          <reference field="0" count="1">
            <x v="5"/>
          </reference>
          <reference field="1" count="1" selected="0">
            <x v="76"/>
          </reference>
          <reference field="6" count="1" selected="0">
            <x v="5"/>
          </reference>
        </references>
      </pivotArea>
    </format>
    <format dxfId="2240">
      <pivotArea dataOnly="0" labelOnly="1" outline="0" fieldPosition="0">
        <references count="3">
          <reference field="0" count="1">
            <x v="5"/>
          </reference>
          <reference field="1" count="1" selected="0">
            <x v="80"/>
          </reference>
          <reference field="6" count="1" selected="0">
            <x v="5"/>
          </reference>
        </references>
      </pivotArea>
    </format>
    <format dxfId="2239">
      <pivotArea dataOnly="0" labelOnly="1" outline="0" fieldPosition="0">
        <references count="3">
          <reference field="0" count="1">
            <x v="6"/>
          </reference>
          <reference field="1" count="1" selected="0">
            <x v="81"/>
          </reference>
          <reference field="6" count="1" selected="0">
            <x v="5"/>
          </reference>
        </references>
      </pivotArea>
    </format>
    <format dxfId="2238">
      <pivotArea dataOnly="0" labelOnly="1" outline="0" fieldPosition="0">
        <references count="3">
          <reference field="0" count="1">
            <x v="5"/>
          </reference>
          <reference field="1" count="1" selected="0">
            <x v="85"/>
          </reference>
          <reference field="6" count="1" selected="0">
            <x v="5"/>
          </reference>
        </references>
      </pivotArea>
    </format>
    <format dxfId="2237">
      <pivotArea dataOnly="0" labelOnly="1" outline="0" fieldPosition="0">
        <references count="3">
          <reference field="0" count="1">
            <x v="6"/>
          </reference>
          <reference field="1" count="1" selected="0">
            <x v="86"/>
          </reference>
          <reference field="6" count="1" selected="0">
            <x v="5"/>
          </reference>
        </references>
      </pivotArea>
    </format>
    <format dxfId="2236">
      <pivotArea dataOnly="0" labelOnly="1" outline="0" fieldPosition="0">
        <references count="3">
          <reference field="0" count="1">
            <x v="3"/>
          </reference>
          <reference field="1" count="1" selected="0">
            <x v="87"/>
          </reference>
          <reference field="6" count="1" selected="0">
            <x v="5"/>
          </reference>
        </references>
      </pivotArea>
    </format>
    <format dxfId="2235">
      <pivotArea dataOnly="0" labelOnly="1" outline="0" fieldPosition="0">
        <references count="3">
          <reference field="0" count="1">
            <x v="5"/>
          </reference>
          <reference field="1" count="1" selected="0">
            <x v="102"/>
          </reference>
          <reference field="6" count="1" selected="0">
            <x v="5"/>
          </reference>
        </references>
      </pivotArea>
    </format>
    <format dxfId="2234">
      <pivotArea dataOnly="0" labelOnly="1" outline="0" fieldPosition="0">
        <references count="3">
          <reference field="0" count="1">
            <x v="5"/>
          </reference>
          <reference field="1" count="1" selected="0">
            <x v="103"/>
          </reference>
          <reference field="6" count="1" selected="0">
            <x v="5"/>
          </reference>
        </references>
      </pivotArea>
    </format>
    <format dxfId="2233">
      <pivotArea dataOnly="0" labelOnly="1" outline="0" fieldPosition="0">
        <references count="3">
          <reference field="0" count="1">
            <x v="5"/>
          </reference>
          <reference field="1" count="1" selected="0">
            <x v="104"/>
          </reference>
          <reference field="6" count="1" selected="0">
            <x v="5"/>
          </reference>
        </references>
      </pivotArea>
    </format>
    <format dxfId="2232">
      <pivotArea dataOnly="0" labelOnly="1" outline="0" fieldPosition="0">
        <references count="3">
          <reference field="0" count="1">
            <x v="5"/>
          </reference>
          <reference field="1" count="1" selected="0">
            <x v="105"/>
          </reference>
          <reference field="6" count="1" selected="0">
            <x v="5"/>
          </reference>
        </references>
      </pivotArea>
    </format>
    <format dxfId="2231">
      <pivotArea dataOnly="0" labelOnly="1" outline="0" fieldPosition="0">
        <references count="3">
          <reference field="0" count="1">
            <x v="5"/>
          </reference>
          <reference field="1" count="1" selected="0">
            <x v="107"/>
          </reference>
          <reference field="6" count="1" selected="0">
            <x v="5"/>
          </reference>
        </references>
      </pivotArea>
    </format>
    <format dxfId="2230">
      <pivotArea dataOnly="0" labelOnly="1" outline="0" fieldPosition="0">
        <references count="3">
          <reference field="0" count="1">
            <x v="6"/>
          </reference>
          <reference field="1" count="1" selected="0">
            <x v="108"/>
          </reference>
          <reference field="6" count="1" selected="0">
            <x v="5"/>
          </reference>
        </references>
      </pivotArea>
    </format>
    <format dxfId="2229">
      <pivotArea dataOnly="0" labelOnly="1" outline="0" fieldPosition="0">
        <references count="3">
          <reference field="0" count="1">
            <x v="5"/>
          </reference>
          <reference field="1" count="1" selected="0">
            <x v="109"/>
          </reference>
          <reference field="6" count="1" selected="0">
            <x v="5"/>
          </reference>
        </references>
      </pivotArea>
    </format>
    <format dxfId="2228">
      <pivotArea dataOnly="0" labelOnly="1" outline="0" fieldPosition="0">
        <references count="3">
          <reference field="0" count="1">
            <x v="5"/>
          </reference>
          <reference field="1" count="1" selected="0">
            <x v="110"/>
          </reference>
          <reference field="6" count="1" selected="0">
            <x v="5"/>
          </reference>
        </references>
      </pivotArea>
    </format>
    <format dxfId="2227">
      <pivotArea dataOnly="0" labelOnly="1" outline="0" fieldPosition="0">
        <references count="3">
          <reference field="0" count="1">
            <x v="5"/>
          </reference>
          <reference field="1" count="1" selected="0">
            <x v="111"/>
          </reference>
          <reference field="6" count="1" selected="0">
            <x v="5"/>
          </reference>
        </references>
      </pivotArea>
    </format>
    <format dxfId="2226">
      <pivotArea dataOnly="0" labelOnly="1" outline="0" fieldPosition="0">
        <references count="3">
          <reference field="0" count="1">
            <x v="6"/>
          </reference>
          <reference field="1" count="1" selected="0">
            <x v="117"/>
          </reference>
          <reference field="6" count="1" selected="0">
            <x v="5"/>
          </reference>
        </references>
      </pivotArea>
    </format>
    <format dxfId="2225">
      <pivotArea dataOnly="0" labelOnly="1" outline="0" fieldPosition="0">
        <references count="3">
          <reference field="0" count="1">
            <x v="6"/>
          </reference>
          <reference field="1" count="1" selected="0">
            <x v="124"/>
          </reference>
          <reference field="6" count="1" selected="0">
            <x v="5"/>
          </reference>
        </references>
      </pivotArea>
    </format>
    <format dxfId="2224">
      <pivotArea dataOnly="0" labelOnly="1" outline="0" fieldPosition="0">
        <references count="3">
          <reference field="0" count="1">
            <x v="5"/>
          </reference>
          <reference field="1" count="1" selected="0">
            <x v="125"/>
          </reference>
          <reference field="6" count="1" selected="0">
            <x v="5"/>
          </reference>
        </references>
      </pivotArea>
    </format>
    <format dxfId="2223">
      <pivotArea dataOnly="0" labelOnly="1" outline="0" fieldPosition="0">
        <references count="3">
          <reference field="0" count="1">
            <x v="5"/>
          </reference>
          <reference field="1" count="1" selected="0">
            <x v="126"/>
          </reference>
          <reference field="6" count="1" selected="0">
            <x v="5"/>
          </reference>
        </references>
      </pivotArea>
    </format>
    <format dxfId="2222">
      <pivotArea dataOnly="0" labelOnly="1" outline="0" fieldPosition="0">
        <references count="3">
          <reference field="0" count="1">
            <x v="5"/>
          </reference>
          <reference field="1" count="1" selected="0">
            <x v="128"/>
          </reference>
          <reference field="6" count="1" selected="0">
            <x v="5"/>
          </reference>
        </references>
      </pivotArea>
    </format>
    <format dxfId="2221">
      <pivotArea dataOnly="0" labelOnly="1" outline="0" fieldPosition="0">
        <references count="3">
          <reference field="0" count="1">
            <x v="6"/>
          </reference>
          <reference field="1" count="1" selected="0">
            <x v="129"/>
          </reference>
          <reference field="6" count="1" selected="0">
            <x v="5"/>
          </reference>
        </references>
      </pivotArea>
    </format>
    <format dxfId="2220">
      <pivotArea dataOnly="0" labelOnly="1" outline="0" fieldPosition="0">
        <references count="3">
          <reference field="0" count="1">
            <x v="6"/>
          </reference>
          <reference field="1" count="1" selected="0">
            <x v="131"/>
          </reference>
          <reference field="6" count="1" selected="0">
            <x v="5"/>
          </reference>
        </references>
      </pivotArea>
    </format>
    <format dxfId="2219">
      <pivotArea dataOnly="0" labelOnly="1" outline="0" fieldPosition="0">
        <references count="3">
          <reference field="0" count="1">
            <x v="5"/>
          </reference>
          <reference field="1" count="1" selected="0">
            <x v="132"/>
          </reference>
          <reference field="6" count="1" selected="0">
            <x v="5"/>
          </reference>
        </references>
      </pivotArea>
    </format>
    <format dxfId="2218">
      <pivotArea dataOnly="0" labelOnly="1" outline="0" fieldPosition="0">
        <references count="3">
          <reference field="0" count="1">
            <x v="6"/>
          </reference>
          <reference field="1" count="1" selected="0">
            <x v="133"/>
          </reference>
          <reference field="6" count="1" selected="0">
            <x v="5"/>
          </reference>
        </references>
      </pivotArea>
    </format>
    <format dxfId="2217">
      <pivotArea dataOnly="0" labelOnly="1" outline="0" fieldPosition="0">
        <references count="3">
          <reference field="0" count="1">
            <x v="5"/>
          </reference>
          <reference field="1" count="1" selected="0">
            <x v="134"/>
          </reference>
          <reference field="6" count="1" selected="0">
            <x v="5"/>
          </reference>
        </references>
      </pivotArea>
    </format>
    <format dxfId="2216">
      <pivotArea dataOnly="0" labelOnly="1" outline="0" fieldPosition="0">
        <references count="3">
          <reference field="0" count="1">
            <x v="3"/>
          </reference>
          <reference field="1" count="1" selected="0">
            <x v="137"/>
          </reference>
          <reference field="6" count="1" selected="0">
            <x v="5"/>
          </reference>
        </references>
      </pivotArea>
    </format>
    <format dxfId="2215">
      <pivotArea dataOnly="0" labelOnly="1" outline="0" fieldPosition="0">
        <references count="3">
          <reference field="0" count="1">
            <x v="3"/>
          </reference>
          <reference field="1" count="1" selected="0">
            <x v="138"/>
          </reference>
          <reference field="6" count="1" selected="0">
            <x v="5"/>
          </reference>
        </references>
      </pivotArea>
    </format>
    <format dxfId="2214">
      <pivotArea dataOnly="0" labelOnly="1" outline="0" fieldPosition="0">
        <references count="3">
          <reference field="0" count="1">
            <x v="5"/>
          </reference>
          <reference field="1" count="1" selected="0">
            <x v="141"/>
          </reference>
          <reference field="6" count="1" selected="0">
            <x v="5"/>
          </reference>
        </references>
      </pivotArea>
    </format>
    <format dxfId="2213">
      <pivotArea dataOnly="0" labelOnly="1" outline="0" fieldPosition="0">
        <references count="3">
          <reference field="0" count="1">
            <x v="5"/>
          </reference>
          <reference field="1" count="1" selected="0">
            <x v="142"/>
          </reference>
          <reference field="6" count="1" selected="0">
            <x v="5"/>
          </reference>
        </references>
      </pivotArea>
    </format>
    <format dxfId="2212">
      <pivotArea dataOnly="0" labelOnly="1" outline="0" fieldPosition="0">
        <references count="3">
          <reference field="0" count="1">
            <x v="6"/>
          </reference>
          <reference field="1" count="1" selected="0">
            <x v="144"/>
          </reference>
          <reference field="6" count="1" selected="0">
            <x v="5"/>
          </reference>
        </references>
      </pivotArea>
    </format>
    <format dxfId="2211">
      <pivotArea dataOnly="0" labelOnly="1" outline="0" fieldPosition="0">
        <references count="3">
          <reference field="0" count="1">
            <x v="3"/>
          </reference>
          <reference field="1" count="1" selected="0">
            <x v="149"/>
          </reference>
          <reference field="6" count="1" selected="0">
            <x v="5"/>
          </reference>
        </references>
      </pivotArea>
    </format>
    <format dxfId="2210">
      <pivotArea dataOnly="0" labelOnly="1" outline="0" fieldPosition="0">
        <references count="3">
          <reference field="0" count="1">
            <x v="3"/>
          </reference>
          <reference field="1" count="1" selected="0">
            <x v="150"/>
          </reference>
          <reference field="6" count="1" selected="0">
            <x v="5"/>
          </reference>
        </references>
      </pivotArea>
    </format>
    <format dxfId="2209">
      <pivotArea dataOnly="0" labelOnly="1" outline="0" fieldPosition="0">
        <references count="3">
          <reference field="0" count="1">
            <x v="3"/>
          </reference>
          <reference field="1" count="1" selected="0">
            <x v="151"/>
          </reference>
          <reference field="6" count="1" selected="0">
            <x v="5"/>
          </reference>
        </references>
      </pivotArea>
    </format>
    <format dxfId="2208">
      <pivotArea dataOnly="0" labelOnly="1" outline="0" fieldPosition="0">
        <references count="3">
          <reference field="0" count="1">
            <x v="6"/>
          </reference>
          <reference field="1" count="1" selected="0">
            <x v="160"/>
          </reference>
          <reference field="6" count="1" selected="0">
            <x v="5"/>
          </reference>
        </references>
      </pivotArea>
    </format>
    <format dxfId="2207">
      <pivotArea dataOnly="0" labelOnly="1" outline="0" fieldPosition="0">
        <references count="3">
          <reference field="0" count="1">
            <x v="2"/>
          </reference>
          <reference field="1" count="1" selected="0">
            <x v="163"/>
          </reference>
          <reference field="6" count="1" selected="0">
            <x v="5"/>
          </reference>
        </references>
      </pivotArea>
    </format>
    <format dxfId="2206">
      <pivotArea dataOnly="0" labelOnly="1" outline="0" fieldPosition="0">
        <references count="3">
          <reference field="0" count="1">
            <x v="2"/>
          </reference>
          <reference field="1" count="1" selected="0">
            <x v="168"/>
          </reference>
          <reference field="6" count="1" selected="0">
            <x v="5"/>
          </reference>
        </references>
      </pivotArea>
    </format>
    <format dxfId="2205">
      <pivotArea dataOnly="0" labelOnly="1" outline="0" fieldPosition="0">
        <references count="3">
          <reference field="0" count="1">
            <x v="3"/>
          </reference>
          <reference field="1" count="1" selected="0">
            <x v="170"/>
          </reference>
          <reference field="6" count="1" selected="0">
            <x v="5"/>
          </reference>
        </references>
      </pivotArea>
    </format>
    <format dxfId="2204">
      <pivotArea dataOnly="0" labelOnly="1" outline="0" fieldPosition="0">
        <references count="3">
          <reference field="0" count="1">
            <x v="6"/>
          </reference>
          <reference field="1" count="1" selected="0">
            <x v="178"/>
          </reference>
          <reference field="6" count="1" selected="0">
            <x v="5"/>
          </reference>
        </references>
      </pivotArea>
    </format>
    <format dxfId="2203">
      <pivotArea dataOnly="0" labelOnly="1" outline="0" fieldPosition="0">
        <references count="3">
          <reference field="0" count="1">
            <x v="2"/>
          </reference>
          <reference field="1" count="1" selected="0">
            <x v="186"/>
          </reference>
          <reference field="6" count="1" selected="0">
            <x v="5"/>
          </reference>
        </references>
      </pivotArea>
    </format>
    <format dxfId="2202">
      <pivotArea dataOnly="0" labelOnly="1" outline="0" fieldPosition="0">
        <references count="3">
          <reference field="0" count="1">
            <x v="5"/>
          </reference>
          <reference field="1" count="1" selected="0">
            <x v="188"/>
          </reference>
          <reference field="6" count="1" selected="0">
            <x v="5"/>
          </reference>
        </references>
      </pivotArea>
    </format>
    <format dxfId="2201">
      <pivotArea dataOnly="0" labelOnly="1" outline="0" fieldPosition="0">
        <references count="3">
          <reference field="0" count="1">
            <x v="0"/>
          </reference>
          <reference field="1" count="1" selected="0">
            <x v="193"/>
          </reference>
          <reference field="6" count="1" selected="0">
            <x v="5"/>
          </reference>
        </references>
      </pivotArea>
    </format>
    <format dxfId="2200">
      <pivotArea dataOnly="0" labelOnly="1" outline="0" fieldPosition="0">
        <references count="3">
          <reference field="0" count="1">
            <x v="5"/>
          </reference>
          <reference field="1" count="1" selected="0">
            <x v="194"/>
          </reference>
          <reference field="6" count="1" selected="0">
            <x v="5"/>
          </reference>
        </references>
      </pivotArea>
    </format>
    <format dxfId="2199">
      <pivotArea dataOnly="0" labelOnly="1" outline="0" fieldPosition="0">
        <references count="3">
          <reference field="0" count="1">
            <x v="5"/>
          </reference>
          <reference field="1" count="1" selected="0">
            <x v="195"/>
          </reference>
          <reference field="6" count="1" selected="0">
            <x v="5"/>
          </reference>
        </references>
      </pivotArea>
    </format>
    <format dxfId="2198">
      <pivotArea dataOnly="0" labelOnly="1" outline="0" fieldPosition="0">
        <references count="3">
          <reference field="0" count="1">
            <x v="5"/>
          </reference>
          <reference field="1" count="1" selected="0">
            <x v="198"/>
          </reference>
          <reference field="6" count="1" selected="0">
            <x v="5"/>
          </reference>
        </references>
      </pivotArea>
    </format>
    <format dxfId="2197">
      <pivotArea dataOnly="0" labelOnly="1" outline="0" fieldPosition="0">
        <references count="3">
          <reference field="0" count="1">
            <x v="2"/>
          </reference>
          <reference field="1" count="1" selected="0">
            <x v="203"/>
          </reference>
          <reference field="6" count="1" selected="0">
            <x v="5"/>
          </reference>
        </references>
      </pivotArea>
    </format>
    <format dxfId="2196">
      <pivotArea dataOnly="0" labelOnly="1" outline="0" fieldPosition="0">
        <references count="3">
          <reference field="0" count="1">
            <x v="3"/>
          </reference>
          <reference field="1" count="1" selected="0">
            <x v="204"/>
          </reference>
          <reference field="6" count="1" selected="0">
            <x v="5"/>
          </reference>
        </references>
      </pivotArea>
    </format>
    <format dxfId="2195">
      <pivotArea dataOnly="0" labelOnly="1" outline="0" fieldPosition="0">
        <references count="3">
          <reference field="0" count="1">
            <x v="2"/>
          </reference>
          <reference field="1" count="1" selected="0">
            <x v="209"/>
          </reference>
          <reference field="6" count="1" selected="0">
            <x v="5"/>
          </reference>
        </references>
      </pivotArea>
    </format>
    <format dxfId="2194">
      <pivotArea dataOnly="0" labelOnly="1" outline="0" fieldPosition="0">
        <references count="3">
          <reference field="0" count="1">
            <x v="6"/>
          </reference>
          <reference field="1" count="1" selected="0">
            <x v="213"/>
          </reference>
          <reference field="6" count="1" selected="0">
            <x v="5"/>
          </reference>
        </references>
      </pivotArea>
    </format>
    <format dxfId="2193">
      <pivotArea dataOnly="0" labelOnly="1" outline="0" fieldPosition="0">
        <references count="3">
          <reference field="0" count="1">
            <x v="5"/>
          </reference>
          <reference field="1" count="1" selected="0">
            <x v="214"/>
          </reference>
          <reference field="6" count="1" selected="0">
            <x v="5"/>
          </reference>
        </references>
      </pivotArea>
    </format>
    <format dxfId="2192">
      <pivotArea dataOnly="0" labelOnly="1" outline="0" fieldPosition="0">
        <references count="3">
          <reference field="0" count="1">
            <x v="5"/>
          </reference>
          <reference field="1" count="1" selected="0">
            <x v="216"/>
          </reference>
          <reference field="6" count="1" selected="0">
            <x v="5"/>
          </reference>
        </references>
      </pivotArea>
    </format>
    <format dxfId="2191">
      <pivotArea dataOnly="0" labelOnly="1" outline="0" fieldPosition="0">
        <references count="3">
          <reference field="0" count="1">
            <x v="2"/>
          </reference>
          <reference field="1" count="1" selected="0">
            <x v="220"/>
          </reference>
          <reference field="6" count="1" selected="0">
            <x v="5"/>
          </reference>
        </references>
      </pivotArea>
    </format>
    <format dxfId="2190">
      <pivotArea dataOnly="0" labelOnly="1" outline="0" fieldPosition="0">
        <references count="3">
          <reference field="0" count="1">
            <x v="2"/>
          </reference>
          <reference field="1" count="1" selected="0">
            <x v="221"/>
          </reference>
          <reference field="6" count="1" selected="0">
            <x v="5"/>
          </reference>
        </references>
      </pivotArea>
    </format>
    <format dxfId="2189">
      <pivotArea dataOnly="0" labelOnly="1" outline="0" fieldPosition="0">
        <references count="3">
          <reference field="0" count="1">
            <x v="5"/>
          </reference>
          <reference field="1" count="1" selected="0">
            <x v="223"/>
          </reference>
          <reference field="6" count="1" selected="0">
            <x v="5"/>
          </reference>
        </references>
      </pivotArea>
    </format>
    <format dxfId="2188">
      <pivotArea dataOnly="0" labelOnly="1" outline="0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2187">
      <pivotArea dataOnly="0" labelOnly="1" outline="0" fieldPosition="0">
        <references count="3">
          <reference field="0" count="1">
            <x v="3"/>
          </reference>
          <reference field="1" count="1" selected="0">
            <x v="226"/>
          </reference>
          <reference field="6" count="1" selected="0">
            <x v="5"/>
          </reference>
        </references>
      </pivotArea>
    </format>
    <format dxfId="2186">
      <pivotArea dataOnly="0" labelOnly="1" outline="0" fieldPosition="0">
        <references count="3">
          <reference field="0" count="1">
            <x v="3"/>
          </reference>
          <reference field="1" count="1" selected="0">
            <x v="227"/>
          </reference>
          <reference field="6" count="1" selected="0">
            <x v="5"/>
          </reference>
        </references>
      </pivotArea>
    </format>
    <format dxfId="2185">
      <pivotArea dataOnly="0" labelOnly="1" outline="0" fieldPosition="0">
        <references count="3">
          <reference field="0" count="1">
            <x v="3"/>
          </reference>
          <reference field="1" count="1" selected="0">
            <x v="230"/>
          </reference>
          <reference field="6" count="1" selected="0">
            <x v="5"/>
          </reference>
        </references>
      </pivotArea>
    </format>
    <format dxfId="2184">
      <pivotArea dataOnly="0" labelOnly="1" outline="0" fieldPosition="0">
        <references count="3">
          <reference field="0" count="1">
            <x v="3"/>
          </reference>
          <reference field="1" count="1" selected="0">
            <x v="233"/>
          </reference>
          <reference field="6" count="1" selected="0">
            <x v="5"/>
          </reference>
        </references>
      </pivotArea>
    </format>
    <format dxfId="2183">
      <pivotArea dataOnly="0" labelOnly="1" outline="0" fieldPosition="0">
        <references count="3">
          <reference field="0" count="1">
            <x v="3"/>
          </reference>
          <reference field="1" count="1" selected="0">
            <x v="234"/>
          </reference>
          <reference field="6" count="1" selected="0">
            <x v="5"/>
          </reference>
        </references>
      </pivotArea>
    </format>
    <format dxfId="2182">
      <pivotArea dataOnly="0" labelOnly="1" outline="0" fieldPosition="0">
        <references count="3">
          <reference field="0" count="1">
            <x v="3"/>
          </reference>
          <reference field="1" count="1" selected="0">
            <x v="241"/>
          </reference>
          <reference field="6" count="1" selected="0">
            <x v="5"/>
          </reference>
        </references>
      </pivotArea>
    </format>
    <format dxfId="2181">
      <pivotArea dataOnly="0" labelOnly="1" outline="0" fieldPosition="0">
        <references count="3">
          <reference field="0" count="1">
            <x v="0"/>
          </reference>
          <reference field="1" count="1" selected="0">
            <x v="250"/>
          </reference>
          <reference field="6" count="1" selected="0">
            <x v="5"/>
          </reference>
        </references>
      </pivotArea>
    </format>
    <format dxfId="2180">
      <pivotArea dataOnly="0" labelOnly="1" outline="0" fieldPosition="0">
        <references count="3">
          <reference field="0" count="1">
            <x v="3"/>
          </reference>
          <reference field="1" count="1" selected="0">
            <x v="19"/>
          </reference>
          <reference field="6" count="1" selected="0">
            <x v="6"/>
          </reference>
        </references>
      </pivotArea>
    </format>
    <format dxfId="2179">
      <pivotArea dataOnly="0" labelOnly="1" outline="0" fieldPosition="0">
        <references count="3">
          <reference field="0" count="1">
            <x v="1"/>
          </reference>
          <reference field="1" count="1" selected="0">
            <x v="73"/>
          </reference>
          <reference field="6" count="1" selected="0">
            <x v="6"/>
          </reference>
        </references>
      </pivotArea>
    </format>
    <format dxfId="2178">
      <pivotArea dataOnly="0" labelOnly="1" outline="0" fieldPosition="0">
        <references count="3">
          <reference field="0" count="1">
            <x v="1"/>
          </reference>
          <reference field="1" count="1" selected="0">
            <x v="229"/>
          </reference>
          <reference field="6" count="1" selected="0">
            <x v="6"/>
          </reference>
        </references>
      </pivotArea>
    </format>
    <format dxfId="2177">
      <pivotArea dataOnly="0" labelOnly="1" outline="0" fieldPosition="0">
        <references count="3">
          <reference field="0" count="1">
            <x v="6"/>
          </reference>
          <reference field="1" count="1" selected="0">
            <x v="115"/>
          </reference>
          <reference field="6" count="1" selected="0">
            <x v="7"/>
          </reference>
        </references>
      </pivotArea>
    </format>
    <format dxfId="2176">
      <pivotArea dataOnly="0" labelOnly="1" outline="0" fieldPosition="0">
        <references count="3">
          <reference field="0" count="1">
            <x v="3"/>
          </reference>
          <reference field="1" count="1" selected="0">
            <x v="118"/>
          </reference>
          <reference field="6" count="1" selected="0">
            <x v="7"/>
          </reference>
        </references>
      </pivotArea>
    </format>
    <format dxfId="2175">
      <pivotArea dataOnly="0" labelOnly="1" outline="0" fieldPosition="0">
        <references count="3">
          <reference field="0" count="1">
            <x v="3"/>
          </reference>
          <reference field="1" count="1" selected="0">
            <x v="119"/>
          </reference>
          <reference field="6" count="1" selected="0">
            <x v="7"/>
          </reference>
        </references>
      </pivotArea>
    </format>
    <format dxfId="2174">
      <pivotArea dataOnly="0" labelOnly="1" outline="0" fieldPosition="0">
        <references count="3">
          <reference field="0" count="1">
            <x v="2"/>
          </reference>
          <reference field="1" count="1" selected="0">
            <x v="120"/>
          </reference>
          <reference field="6" count="1" selected="0">
            <x v="7"/>
          </reference>
        </references>
      </pivotArea>
    </format>
    <format dxfId="2173">
      <pivotArea dataOnly="0" labelOnly="1" outline="0" fieldPosition="0">
        <references count="3">
          <reference field="0" count="1">
            <x v="3"/>
          </reference>
          <reference field="1" count="1" selected="0">
            <x v="121"/>
          </reference>
          <reference field="6" count="1" selected="0">
            <x v="7"/>
          </reference>
        </references>
      </pivotArea>
    </format>
    <format dxfId="2172">
      <pivotArea dataOnly="0" labelOnly="1" outline="0" fieldPosition="0">
        <references count="3">
          <reference field="0" count="1">
            <x v="6"/>
          </reference>
          <reference field="1" count="1" selected="0">
            <x v="122"/>
          </reference>
          <reference field="6" count="1" selected="0">
            <x v="7"/>
          </reference>
        </references>
      </pivotArea>
    </format>
    <format dxfId="2171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123"/>
          </reference>
          <reference field="6" count="1" selected="0">
            <x v="7"/>
          </reference>
        </references>
      </pivotArea>
    </format>
    <format dxfId="2170">
      <pivotArea dataOnly="0" labelOnly="1" outline="0" fieldPosition="0">
        <references count="3">
          <reference field="0" count="1">
            <x v="6"/>
          </reference>
          <reference field="1" count="1" selected="0">
            <x v="148"/>
          </reference>
          <reference field="6" count="1" selected="0">
            <x v="7"/>
          </reference>
        </references>
      </pivotArea>
    </format>
    <format dxfId="2169">
      <pivotArea dataOnly="0" labelOnly="1" outline="0" fieldPosition="0">
        <references count="3">
          <reference field="0" count="1">
            <x v="0"/>
          </reference>
          <reference field="1" count="1" selected="0">
            <x v="248"/>
          </reference>
          <reference field="6" count="1" selected="0">
            <x v="7"/>
          </reference>
        </references>
      </pivotArea>
    </format>
    <format dxfId="2168">
      <pivotArea dataOnly="0" labelOnly="1" outline="0" fieldPosition="0">
        <references count="3">
          <reference field="0" count="1">
            <x v="2"/>
          </reference>
          <reference field="1" count="1" selected="0">
            <x v="249"/>
          </reference>
          <reference field="6" count="1" selected="0">
            <x v="7"/>
          </reference>
        </references>
      </pivotArea>
    </format>
    <format dxfId="2167">
      <pivotArea dataOnly="0" labelOnly="1" outline="0" fieldPosition="0">
        <references count="3">
          <reference field="0" count="1">
            <x v="5"/>
          </reference>
          <reference field="1" count="1" selected="0">
            <x v="2"/>
          </reference>
          <reference field="6" count="1" selected="0">
            <x v="8"/>
          </reference>
        </references>
      </pivotArea>
    </format>
    <format dxfId="2166">
      <pivotArea dataOnly="0" labelOnly="1" outline="0" fieldPosition="0">
        <references count="3">
          <reference field="0" count="1">
            <x v="6"/>
          </reference>
          <reference field="1" count="1" selected="0">
            <x v="77"/>
          </reference>
          <reference field="6" count="1" selected="0">
            <x v="8"/>
          </reference>
        </references>
      </pivotArea>
    </format>
    <format dxfId="2165">
      <pivotArea dataOnly="0" labelOnly="1" outline="0" fieldPosition="0">
        <references count="3">
          <reference field="0" count="1">
            <x v="3"/>
          </reference>
          <reference field="1" count="1" selected="0">
            <x v="97"/>
          </reference>
          <reference field="6" count="1" selected="0">
            <x v="8"/>
          </reference>
        </references>
      </pivotArea>
    </format>
    <format dxfId="2164">
      <pivotArea dataOnly="0" labelOnly="1" outline="0" fieldPosition="0">
        <references count="3">
          <reference field="0" count="1">
            <x v="2"/>
          </reference>
          <reference field="1" count="1" selected="0">
            <x v="98"/>
          </reference>
          <reference field="6" count="1" selected="0">
            <x v="8"/>
          </reference>
        </references>
      </pivotArea>
    </format>
    <format dxfId="2163">
      <pivotArea dataOnly="0" labelOnly="1" outline="0" fieldPosition="0">
        <references count="3">
          <reference field="0" count="1">
            <x v="3"/>
          </reference>
          <reference field="1" count="1" selected="0">
            <x v="99"/>
          </reference>
          <reference field="6" count="1" selected="0">
            <x v="8"/>
          </reference>
        </references>
      </pivotArea>
    </format>
    <format dxfId="2162">
      <pivotArea dataOnly="0" labelOnly="1" outline="0" fieldPosition="0">
        <references count="3">
          <reference field="0" count="1">
            <x v="6"/>
          </reference>
          <reference field="1" count="1" selected="0">
            <x v="135"/>
          </reference>
          <reference field="6" count="1" selected="0">
            <x v="8"/>
          </reference>
        </references>
      </pivotArea>
    </format>
    <format dxfId="2161">
      <pivotArea dataOnly="0" labelOnly="1" outline="0" fieldPosition="0">
        <references count="3">
          <reference field="0" count="1">
            <x v="6"/>
          </reference>
          <reference field="1" count="1" selected="0">
            <x v="174"/>
          </reference>
          <reference field="6" count="1" selected="0">
            <x v="8"/>
          </reference>
        </references>
      </pivotArea>
    </format>
    <format dxfId="2160">
      <pivotArea dataOnly="0" labelOnly="1" outline="0" fieldPosition="0">
        <references count="3">
          <reference field="0" count="1">
            <x v="6"/>
          </reference>
          <reference field="1" count="1" selected="0">
            <x v="23"/>
          </reference>
          <reference field="6" count="1" selected="0">
            <x v="9"/>
          </reference>
        </references>
      </pivotArea>
    </format>
    <format dxfId="2159">
      <pivotArea dataOnly="0" labelOnly="1" outline="0" fieldPosition="0">
        <references count="3">
          <reference field="0" count="1">
            <x v="6"/>
          </reference>
          <reference field="1" count="1" selected="0">
            <x v="71"/>
          </reference>
          <reference field="6" count="1" selected="0">
            <x v="9"/>
          </reference>
        </references>
      </pivotArea>
    </format>
    <format dxfId="2158">
      <pivotArea dataOnly="0" labelOnly="1" outline="0" fieldPosition="0">
        <references count="3">
          <reference field="0" count="1">
            <x v="6"/>
          </reference>
          <reference field="1" count="1" selected="0">
            <x v="96"/>
          </reference>
          <reference field="6" count="1" selected="0">
            <x v="9"/>
          </reference>
        </references>
      </pivotArea>
    </format>
    <format dxfId="2157">
      <pivotArea dataOnly="0" labelOnly="1" outline="0" fieldPosition="0">
        <references count="3">
          <reference field="0" count="2">
            <x v="1"/>
            <x v="3"/>
          </reference>
          <reference field="1" count="1" selected="0">
            <x v="130"/>
          </reference>
          <reference field="6" count="1" selected="0">
            <x v="9"/>
          </reference>
        </references>
      </pivotArea>
    </format>
    <format dxfId="2156">
      <pivotArea dataOnly="0" labelOnly="1" outline="0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2155">
      <pivotArea dataOnly="0" labelOnly="1" outline="0" fieldPosition="0">
        <references count="3">
          <reference field="0" count="1">
            <x v="6"/>
          </reference>
          <reference field="1" count="1" selected="0">
            <x v="239"/>
          </reference>
          <reference field="6" count="1" selected="0">
            <x v="9"/>
          </reference>
        </references>
      </pivotArea>
    </format>
    <format dxfId="2154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90"/>
          </reference>
          <reference field="6" count="1" selected="0">
            <x v="10"/>
          </reference>
        </references>
      </pivotArea>
    </format>
    <format dxfId="2153">
      <pivotArea dataOnly="0" labelOnly="1" outline="0" fieldPosition="0">
        <references count="3">
          <reference field="0" count="1">
            <x v="2"/>
          </reference>
          <reference field="1" count="1" selected="0">
            <x v="91"/>
          </reference>
          <reference field="6" count="1" selected="0">
            <x v="10"/>
          </reference>
        </references>
      </pivotArea>
    </format>
    <format dxfId="2152">
      <pivotArea dataOnly="0" labelOnly="1" outline="0" fieldPosition="0">
        <references count="3">
          <reference field="0" count="1">
            <x v="3"/>
          </reference>
          <reference field="1" count="1" selected="0">
            <x v="92"/>
          </reference>
          <reference field="6" count="1" selected="0">
            <x v="10"/>
          </reference>
        </references>
      </pivotArea>
    </format>
    <format dxfId="2151">
      <pivotArea dataOnly="0" labelOnly="1" outline="0" fieldPosition="0">
        <references count="3">
          <reference field="0" count="1">
            <x v="2"/>
          </reference>
          <reference field="1" count="1" selected="0">
            <x v="93"/>
          </reference>
          <reference field="6" count="1" selected="0">
            <x v="10"/>
          </reference>
        </references>
      </pivotArea>
    </format>
    <format dxfId="2150">
      <pivotArea dataOnly="0" labelOnly="1" outline="0" fieldPosition="0">
        <references count="3">
          <reference field="0" count="1">
            <x v="3"/>
          </reference>
          <reference field="1" count="1" selected="0">
            <x v="146"/>
          </reference>
          <reference field="6" count="1" selected="0">
            <x v="10"/>
          </reference>
        </references>
      </pivotArea>
    </format>
    <format dxfId="2149">
      <pivotArea dataOnly="0" labelOnly="1" outline="0" fieldPosition="0">
        <references count="3">
          <reference field="0" count="1">
            <x v="2"/>
          </reference>
          <reference field="1" count="1" selected="0">
            <x v="147"/>
          </reference>
          <reference field="6" count="1" selected="0">
            <x v="10"/>
          </reference>
        </references>
      </pivotArea>
    </format>
    <format dxfId="2148">
      <pivotArea dataOnly="0" labelOnly="1" outline="0" fieldPosition="0">
        <references count="3">
          <reference field="0" count="1">
            <x v="5"/>
          </reference>
          <reference field="1" count="1" selected="0">
            <x v="3"/>
          </reference>
          <reference field="6" count="1" selected="0">
            <x v="11"/>
          </reference>
        </references>
      </pivotArea>
    </format>
    <format dxfId="2147">
      <pivotArea dataOnly="0" labelOnly="1" outline="0" fieldPosition="0">
        <references count="3">
          <reference field="0" count="1">
            <x v="6"/>
          </reference>
          <reference field="1" count="1" selected="0">
            <x v="22"/>
          </reference>
          <reference field="6" count="1" selected="0">
            <x v="11"/>
          </reference>
        </references>
      </pivotArea>
    </format>
    <format dxfId="2146">
      <pivotArea dataOnly="0" labelOnly="1" outline="0" fieldPosition="0">
        <references count="3">
          <reference field="0" count="1">
            <x v="5"/>
          </reference>
          <reference field="1" count="1" selected="0">
            <x v="24"/>
          </reference>
          <reference field="6" count="1" selected="0">
            <x v="11"/>
          </reference>
        </references>
      </pivotArea>
    </format>
    <format dxfId="2145">
      <pivotArea dataOnly="0" labelOnly="1" outline="0" fieldPosition="0">
        <references count="3">
          <reference field="0" count="1">
            <x v="0"/>
          </reference>
          <reference field="1" count="1" selected="0">
            <x v="25"/>
          </reference>
          <reference field="6" count="1" selected="0">
            <x v="11"/>
          </reference>
        </references>
      </pivotArea>
    </format>
    <format dxfId="2144">
      <pivotArea dataOnly="0" labelOnly="1" outline="0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2143">
      <pivotArea dataOnly="0" labelOnly="1" outline="0" fieldPosition="0">
        <references count="3">
          <reference field="0" count="1">
            <x v="5"/>
          </reference>
          <reference field="1" count="1" selected="0">
            <x v="29"/>
          </reference>
          <reference field="6" count="1" selected="0">
            <x v="11"/>
          </reference>
        </references>
      </pivotArea>
    </format>
    <format dxfId="2142">
      <pivotArea dataOnly="0" labelOnly="1" outline="0" fieldPosition="0">
        <references count="3">
          <reference field="0" count="1">
            <x v="5"/>
          </reference>
          <reference field="1" count="1" selected="0">
            <x v="30"/>
          </reference>
          <reference field="6" count="1" selected="0">
            <x v="11"/>
          </reference>
        </references>
      </pivotArea>
    </format>
    <format dxfId="2141">
      <pivotArea dataOnly="0" labelOnly="1" outline="0" fieldPosition="0">
        <references count="3">
          <reference field="0" count="1">
            <x v="5"/>
          </reference>
          <reference field="1" count="1" selected="0">
            <x v="31"/>
          </reference>
          <reference field="6" count="1" selected="0">
            <x v="11"/>
          </reference>
        </references>
      </pivotArea>
    </format>
    <format dxfId="2140">
      <pivotArea dataOnly="0" labelOnly="1" outline="0" fieldPosition="0">
        <references count="3">
          <reference field="0" count="1">
            <x v="5"/>
          </reference>
          <reference field="1" count="1" selected="0">
            <x v="36"/>
          </reference>
          <reference field="6" count="1" selected="0">
            <x v="11"/>
          </reference>
        </references>
      </pivotArea>
    </format>
    <format dxfId="2139">
      <pivotArea dataOnly="0" labelOnly="1" outline="0" fieldPosition="0">
        <references count="3">
          <reference field="0" count="1">
            <x v="5"/>
          </reference>
          <reference field="1" count="1" selected="0">
            <x v="37"/>
          </reference>
          <reference field="6" count="1" selected="0">
            <x v="11"/>
          </reference>
        </references>
      </pivotArea>
    </format>
    <format dxfId="2138">
      <pivotArea dataOnly="0" labelOnly="1" outline="0" fieldPosition="0">
        <references count="3">
          <reference field="0" count="1">
            <x v="5"/>
          </reference>
          <reference field="1" count="1" selected="0">
            <x v="38"/>
          </reference>
          <reference field="6" count="1" selected="0">
            <x v="11"/>
          </reference>
        </references>
      </pivotArea>
    </format>
    <format dxfId="2137">
      <pivotArea dataOnly="0" labelOnly="1" outline="0" fieldPosition="0">
        <references count="3">
          <reference field="0" count="1">
            <x v="5"/>
          </reference>
          <reference field="1" count="1" selected="0">
            <x v="51"/>
          </reference>
          <reference field="6" count="1" selected="0">
            <x v="11"/>
          </reference>
        </references>
      </pivotArea>
    </format>
    <format dxfId="2136">
      <pivotArea dataOnly="0" labelOnly="1" outline="0" fieldPosition="0">
        <references count="3">
          <reference field="0" count="1">
            <x v="5"/>
          </reference>
          <reference field="1" count="1" selected="0">
            <x v="52"/>
          </reference>
          <reference field="6" count="1" selected="0">
            <x v="11"/>
          </reference>
        </references>
      </pivotArea>
    </format>
    <format dxfId="2135">
      <pivotArea dataOnly="0" labelOnly="1" outline="0" fieldPosition="0">
        <references count="3">
          <reference field="0" count="1">
            <x v="0"/>
          </reference>
          <reference field="1" count="1" selected="0">
            <x v="70"/>
          </reference>
          <reference field="6" count="1" selected="0">
            <x v="11"/>
          </reference>
        </references>
      </pivotArea>
    </format>
    <format dxfId="2134">
      <pivotArea dataOnly="0" labelOnly="1" outline="0" fieldPosition="0">
        <references count="3">
          <reference field="0" count="1">
            <x v="5"/>
          </reference>
          <reference field="1" count="1" selected="0">
            <x v="72"/>
          </reference>
          <reference field="6" count="1" selected="0">
            <x v="11"/>
          </reference>
        </references>
      </pivotArea>
    </format>
    <format dxfId="2133">
      <pivotArea dataOnly="0" labelOnly="1" outline="0" fieldPosition="0">
        <references count="3">
          <reference field="0" count="1">
            <x v="5"/>
          </reference>
          <reference field="1" count="1" selected="0">
            <x v="79"/>
          </reference>
          <reference field="6" count="1" selected="0">
            <x v="11"/>
          </reference>
        </references>
      </pivotArea>
    </format>
    <format dxfId="2132">
      <pivotArea dataOnly="0" labelOnly="1" outline="0" fieldPosition="0">
        <references count="3">
          <reference field="0" count="1">
            <x v="5"/>
          </reference>
          <reference field="1" count="1" selected="0">
            <x v="83"/>
          </reference>
          <reference field="6" count="1" selected="0">
            <x v="11"/>
          </reference>
        </references>
      </pivotArea>
    </format>
    <format dxfId="2131">
      <pivotArea dataOnly="0" labelOnly="1" outline="0" fieldPosition="0">
        <references count="3">
          <reference field="0" count="1">
            <x v="5"/>
          </reference>
          <reference field="1" count="1" selected="0">
            <x v="88"/>
          </reference>
          <reference field="6" count="1" selected="0">
            <x v="11"/>
          </reference>
        </references>
      </pivotArea>
    </format>
    <format dxfId="2130">
      <pivotArea dataOnly="0" labelOnly="1" outline="0" fieldPosition="0">
        <references count="3">
          <reference field="0" count="1">
            <x v="0"/>
          </reference>
          <reference field="1" count="1" selected="0">
            <x v="94"/>
          </reference>
          <reference field="6" count="1" selected="0">
            <x v="11"/>
          </reference>
        </references>
      </pivotArea>
    </format>
    <format dxfId="2129">
      <pivotArea dataOnly="0" labelOnly="1" outline="0" fieldPosition="0">
        <references count="3">
          <reference field="0" count="1">
            <x v="5"/>
          </reference>
          <reference field="1" count="1" selected="0">
            <x v="100"/>
          </reference>
          <reference field="6" count="1" selected="0">
            <x v="11"/>
          </reference>
        </references>
      </pivotArea>
    </format>
    <format dxfId="2128">
      <pivotArea dataOnly="0" labelOnly="1" outline="0" fieldPosition="0">
        <references count="3">
          <reference field="0" count="1">
            <x v="5"/>
          </reference>
          <reference field="1" count="1" selected="0">
            <x v="101"/>
          </reference>
          <reference field="6" count="1" selected="0">
            <x v="11"/>
          </reference>
        </references>
      </pivotArea>
    </format>
    <format dxfId="2127">
      <pivotArea dataOnly="0" labelOnly="1" outline="0" fieldPosition="0">
        <references count="3">
          <reference field="0" count="1">
            <x v="5"/>
          </reference>
          <reference field="1" count="1" selected="0">
            <x v="113"/>
          </reference>
          <reference field="6" count="1" selected="0">
            <x v="11"/>
          </reference>
        </references>
      </pivotArea>
    </format>
    <format dxfId="2126">
      <pivotArea dataOnly="0" labelOnly="1" outline="0" fieldPosition="0">
        <references count="3">
          <reference field="0" count="1">
            <x v="5"/>
          </reference>
          <reference field="1" count="1" selected="0">
            <x v="114"/>
          </reference>
          <reference field="6" count="1" selected="0">
            <x v="11"/>
          </reference>
        </references>
      </pivotArea>
    </format>
    <format dxfId="2125">
      <pivotArea dataOnly="0" labelOnly="1" outline="0" fieldPosition="0">
        <references count="3">
          <reference field="0" count="1">
            <x v="0"/>
          </reference>
          <reference field="1" count="1" selected="0">
            <x v="127"/>
          </reference>
          <reference field="6" count="1" selected="0">
            <x v="11"/>
          </reference>
        </references>
      </pivotArea>
    </format>
    <format dxfId="2124">
      <pivotArea dataOnly="0" labelOnly="1" outline="0" fieldPosition="0">
        <references count="3">
          <reference field="0" count="1">
            <x v="5"/>
          </reference>
          <reference field="1" count="1" selected="0">
            <x v="139"/>
          </reference>
          <reference field="6" count="1" selected="0">
            <x v="11"/>
          </reference>
        </references>
      </pivotArea>
    </format>
    <format dxfId="2123">
      <pivotArea dataOnly="0" labelOnly="1" outline="0" fieldPosition="0">
        <references count="3">
          <reference field="0" count="2">
            <x v="4"/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2122">
      <pivotArea dataOnly="0" labelOnly="1" outline="0" fieldPosition="0">
        <references count="3">
          <reference field="0" count="1">
            <x v="5"/>
          </reference>
          <reference field="1" count="1" selected="0">
            <x v="152"/>
          </reference>
          <reference field="6" count="1" selected="0">
            <x v="11"/>
          </reference>
        </references>
      </pivotArea>
    </format>
    <format dxfId="2121">
      <pivotArea dataOnly="0" labelOnly="1" outline="0" fieldPosition="0">
        <references count="3">
          <reference field="0" count="1">
            <x v="5"/>
          </reference>
          <reference field="1" count="1" selected="0">
            <x v="153"/>
          </reference>
          <reference field="6" count="1" selected="0">
            <x v="11"/>
          </reference>
        </references>
      </pivotArea>
    </format>
    <format dxfId="2120">
      <pivotArea dataOnly="0" labelOnly="1" outline="0" fieldPosition="0">
        <references count="3">
          <reference field="0" count="1">
            <x v="5"/>
          </reference>
          <reference field="1" count="1" selected="0">
            <x v="154"/>
          </reference>
          <reference field="6" count="1" selected="0">
            <x v="11"/>
          </reference>
        </references>
      </pivotArea>
    </format>
    <format dxfId="2119">
      <pivotArea dataOnly="0" labelOnly="1" outline="0" fieldPosition="0">
        <references count="3">
          <reference field="0" count="1">
            <x v="5"/>
          </reference>
          <reference field="1" count="1" selected="0">
            <x v="155"/>
          </reference>
          <reference field="6" count="1" selected="0">
            <x v="11"/>
          </reference>
        </references>
      </pivotArea>
    </format>
    <format dxfId="2118">
      <pivotArea dataOnly="0" labelOnly="1" outline="0" fieldPosition="0">
        <references count="3">
          <reference field="0" count="1">
            <x v="5"/>
          </reference>
          <reference field="1" count="1" selected="0">
            <x v="156"/>
          </reference>
          <reference field="6" count="1" selected="0">
            <x v="11"/>
          </reference>
        </references>
      </pivotArea>
    </format>
    <format dxfId="2117">
      <pivotArea dataOnly="0" labelOnly="1" outline="0" fieldPosition="0">
        <references count="3">
          <reference field="0" count="1">
            <x v="5"/>
          </reference>
          <reference field="1" count="1" selected="0">
            <x v="157"/>
          </reference>
          <reference field="6" count="1" selected="0">
            <x v="11"/>
          </reference>
        </references>
      </pivotArea>
    </format>
    <format dxfId="2116">
      <pivotArea dataOnly="0" labelOnly="1" outline="0" fieldPosition="0">
        <references count="3">
          <reference field="0" count="1">
            <x v="5"/>
          </reference>
          <reference field="1" count="1" selected="0">
            <x v="158"/>
          </reference>
          <reference field="6" count="1" selected="0">
            <x v="11"/>
          </reference>
        </references>
      </pivotArea>
    </format>
    <format dxfId="2115">
      <pivotArea dataOnly="0" labelOnly="1" outline="0" fieldPosition="0">
        <references count="3">
          <reference field="0" count="1">
            <x v="5"/>
          </reference>
          <reference field="1" count="1" selected="0">
            <x v="159"/>
          </reference>
          <reference field="6" count="1" selected="0">
            <x v="11"/>
          </reference>
        </references>
      </pivotArea>
    </format>
    <format dxfId="2114">
      <pivotArea dataOnly="0" labelOnly="1" outline="0" fieldPosition="0">
        <references count="3">
          <reference field="0" count="2">
            <x v="4"/>
            <x v="5"/>
          </reference>
          <reference field="1" count="1" selected="0">
            <x v="160"/>
          </reference>
          <reference field="6" count="1" selected="0">
            <x v="11"/>
          </reference>
        </references>
      </pivotArea>
    </format>
    <format dxfId="2113">
      <pivotArea dataOnly="0" labelOnly="1" outline="0" fieldPosition="0">
        <references count="3">
          <reference field="0" count="1">
            <x v="5"/>
          </reference>
          <reference field="1" count="1" selected="0">
            <x v="161"/>
          </reference>
          <reference field="6" count="1" selected="0">
            <x v="11"/>
          </reference>
        </references>
      </pivotArea>
    </format>
    <format dxfId="2112">
      <pivotArea dataOnly="0" labelOnly="1" outline="0" fieldPosition="0">
        <references count="3">
          <reference field="0" count="1">
            <x v="5"/>
          </reference>
          <reference field="1" count="1" selected="0">
            <x v="162"/>
          </reference>
          <reference field="6" count="1" selected="0">
            <x v="11"/>
          </reference>
        </references>
      </pivotArea>
    </format>
    <format dxfId="2111">
      <pivotArea dataOnly="0" labelOnly="1" outline="0" fieldPosition="0">
        <references count="3">
          <reference field="0" count="1">
            <x v="5"/>
          </reference>
          <reference field="1" count="1" selected="0">
            <x v="164"/>
          </reference>
          <reference field="6" count="1" selected="0">
            <x v="11"/>
          </reference>
        </references>
      </pivotArea>
    </format>
    <format dxfId="2110">
      <pivotArea dataOnly="0" labelOnly="1" outline="0" fieldPosition="0">
        <references count="3">
          <reference field="0" count="1">
            <x v="5"/>
          </reference>
          <reference field="1" count="1" selected="0">
            <x v="165"/>
          </reference>
          <reference field="6" count="1" selected="0">
            <x v="11"/>
          </reference>
        </references>
      </pivotArea>
    </format>
    <format dxfId="2109">
      <pivotArea dataOnly="0" labelOnly="1" outline="0" fieldPosition="0">
        <references count="3">
          <reference field="0" count="1">
            <x v="5"/>
          </reference>
          <reference field="1" count="1" selected="0">
            <x v="166"/>
          </reference>
          <reference field="6" count="1" selected="0">
            <x v="11"/>
          </reference>
        </references>
      </pivotArea>
    </format>
    <format dxfId="2108">
      <pivotArea dataOnly="0" labelOnly="1" outline="0" fieldPosition="0">
        <references count="3">
          <reference field="0" count="1">
            <x v="5"/>
          </reference>
          <reference field="1" count="1" selected="0">
            <x v="167"/>
          </reference>
          <reference field="6" count="1" selected="0">
            <x v="11"/>
          </reference>
        </references>
      </pivotArea>
    </format>
    <format dxfId="2107">
      <pivotArea dataOnly="0" labelOnly="1" outline="0" fieldPosition="0">
        <references count="3">
          <reference field="0" count="1">
            <x v="5"/>
          </reference>
          <reference field="1" count="1" selected="0">
            <x v="168"/>
          </reference>
          <reference field="6" count="1" selected="0">
            <x v="11"/>
          </reference>
        </references>
      </pivotArea>
    </format>
    <format dxfId="2106">
      <pivotArea dataOnly="0" labelOnly="1" outline="0" fieldPosition="0">
        <references count="3">
          <reference field="0" count="1">
            <x v="5"/>
          </reference>
          <reference field="1" count="1" selected="0">
            <x v="172"/>
          </reference>
          <reference field="6" count="1" selected="0">
            <x v="11"/>
          </reference>
        </references>
      </pivotArea>
    </format>
    <format dxfId="2105">
      <pivotArea dataOnly="0" labelOnly="1" outline="0" fieldPosition="0">
        <references count="3">
          <reference field="0" count="1">
            <x v="4"/>
          </reference>
          <reference field="1" count="1" selected="0">
            <x v="173"/>
          </reference>
          <reference field="6" count="1" selected="0">
            <x v="11"/>
          </reference>
        </references>
      </pivotArea>
    </format>
    <format dxfId="2104">
      <pivotArea dataOnly="0" labelOnly="1" outline="0" fieldPosition="0">
        <references count="3">
          <reference field="0" count="1">
            <x v="5"/>
          </reference>
          <reference field="1" count="1" selected="0">
            <x v="174"/>
          </reference>
          <reference field="6" count="1" selected="0">
            <x v="11"/>
          </reference>
        </references>
      </pivotArea>
    </format>
    <format dxfId="2103">
      <pivotArea dataOnly="0" labelOnly="1" outline="0" fieldPosition="0">
        <references count="3">
          <reference field="0" count="1">
            <x v="5"/>
          </reference>
          <reference field="1" count="1" selected="0">
            <x v="175"/>
          </reference>
          <reference field="6" count="1" selected="0">
            <x v="11"/>
          </reference>
        </references>
      </pivotArea>
    </format>
    <format dxfId="2102">
      <pivotArea dataOnly="0" labelOnly="1" outline="0" fieldPosition="0">
        <references count="3">
          <reference field="0" count="1">
            <x v="5"/>
          </reference>
          <reference field="1" count="1" selected="0">
            <x v="176"/>
          </reference>
          <reference field="6" count="1" selected="0">
            <x v="11"/>
          </reference>
        </references>
      </pivotArea>
    </format>
    <format dxfId="2101">
      <pivotArea dataOnly="0" labelOnly="1" outline="0" fieldPosition="0">
        <references count="3">
          <reference field="0" count="1">
            <x v="1"/>
          </reference>
          <reference field="1" count="1" selected="0">
            <x v="179"/>
          </reference>
          <reference field="6" count="1" selected="0">
            <x v="11"/>
          </reference>
        </references>
      </pivotArea>
    </format>
    <format dxfId="2100">
      <pivotArea dataOnly="0" labelOnly="1" outline="0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2099">
      <pivotArea dataOnly="0" labelOnly="1" outline="0" fieldPosition="0">
        <references count="3">
          <reference field="0" count="1">
            <x v="5"/>
          </reference>
          <reference field="1" count="1" selected="0">
            <x v="190"/>
          </reference>
          <reference field="6" count="1" selected="0">
            <x v="11"/>
          </reference>
        </references>
      </pivotArea>
    </format>
    <format dxfId="2098">
      <pivotArea dataOnly="0" labelOnly="1" outline="0" fieldPosition="0">
        <references count="3">
          <reference field="0" count="1">
            <x v="5"/>
          </reference>
          <reference field="1" count="1" selected="0">
            <x v="197"/>
          </reference>
          <reference field="6" count="1" selected="0">
            <x v="11"/>
          </reference>
        </references>
      </pivotArea>
    </format>
    <format dxfId="2097">
      <pivotArea dataOnly="0" labelOnly="1" outline="0" fieldPosition="0">
        <references count="3">
          <reference field="0" count="1">
            <x v="0"/>
          </reference>
          <reference field="1" count="1" selected="0">
            <x v="200"/>
          </reference>
          <reference field="6" count="1" selected="0">
            <x v="11"/>
          </reference>
        </references>
      </pivotArea>
    </format>
    <format dxfId="2096">
      <pivotArea dataOnly="0" labelOnly="1" outline="0" fieldPosition="0">
        <references count="3">
          <reference field="0" count="1">
            <x v="5"/>
          </reference>
          <reference field="1" count="1" selected="0">
            <x v="201"/>
          </reference>
          <reference field="6" count="1" selected="0">
            <x v="11"/>
          </reference>
        </references>
      </pivotArea>
    </format>
    <format dxfId="2095">
      <pivotArea dataOnly="0" labelOnly="1" outline="0" fieldPosition="0">
        <references count="3">
          <reference field="0" count="1">
            <x v="0"/>
          </reference>
          <reference field="1" count="1" selected="0">
            <x v="206"/>
          </reference>
          <reference field="6" count="1" selected="0">
            <x v="11"/>
          </reference>
        </references>
      </pivotArea>
    </format>
    <format dxfId="2094">
      <pivotArea dataOnly="0" labelOnly="1" outline="0" fieldPosition="0">
        <references count="3">
          <reference field="0" count="1">
            <x v="5"/>
          </reference>
          <reference field="1" count="1" selected="0">
            <x v="207"/>
          </reference>
          <reference field="6" count="1" selected="0">
            <x v="11"/>
          </reference>
        </references>
      </pivotArea>
    </format>
    <format dxfId="2093">
      <pivotArea dataOnly="0" labelOnly="1" outline="0" fieldPosition="0">
        <references count="3">
          <reference field="0" count="1">
            <x v="5"/>
          </reference>
          <reference field="1" count="1" selected="0">
            <x v="208"/>
          </reference>
          <reference field="6" count="1" selected="0">
            <x v="11"/>
          </reference>
        </references>
      </pivotArea>
    </format>
    <format dxfId="2092">
      <pivotArea dataOnly="0" labelOnly="1" outline="0" fieldPosition="0">
        <references count="3">
          <reference field="0" count="1">
            <x v="5"/>
          </reference>
          <reference field="1" count="1" selected="0">
            <x v="210"/>
          </reference>
          <reference field="6" count="1" selected="0">
            <x v="11"/>
          </reference>
        </references>
      </pivotArea>
    </format>
    <format dxfId="2091">
      <pivotArea dataOnly="0" labelOnly="1" outline="0" fieldPosition="0">
        <references count="3">
          <reference field="0" count="1">
            <x v="5"/>
          </reference>
          <reference field="1" count="1" selected="0">
            <x v="211"/>
          </reference>
          <reference field="6" count="1" selected="0">
            <x v="11"/>
          </reference>
        </references>
      </pivotArea>
    </format>
    <format dxfId="2090">
      <pivotArea dataOnly="0" labelOnly="1" outline="0" fieldPosition="0">
        <references count="3">
          <reference field="0" count="1">
            <x v="5"/>
          </reference>
          <reference field="1" count="1" selected="0">
            <x v="218"/>
          </reference>
          <reference field="6" count="1" selected="0">
            <x v="11"/>
          </reference>
        </references>
      </pivotArea>
    </format>
    <format dxfId="2089">
      <pivotArea dataOnly="0" labelOnly="1" outline="0" fieldPosition="0">
        <references count="3">
          <reference field="0" count="1">
            <x v="5"/>
          </reference>
          <reference field="1" count="1" selected="0">
            <x v="219"/>
          </reference>
          <reference field="6" count="1" selected="0">
            <x v="11"/>
          </reference>
        </references>
      </pivotArea>
    </format>
    <format dxfId="2088">
      <pivotArea dataOnly="0" labelOnly="1" outline="0" fieldPosition="0">
        <references count="3">
          <reference field="0" count="1">
            <x v="0"/>
          </reference>
          <reference field="1" count="1" selected="0">
            <x v="228"/>
          </reference>
          <reference field="6" count="1" selected="0">
            <x v="11"/>
          </reference>
        </references>
      </pivotArea>
    </format>
    <format dxfId="2087">
      <pivotArea dataOnly="0" labelOnly="1" outline="0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2086">
      <pivotArea dataOnly="0" labelOnly="1" outline="0" fieldPosition="0">
        <references count="3">
          <reference field="0" count="1">
            <x v="5"/>
          </reference>
          <reference field="1" count="1" selected="0">
            <x v="231"/>
          </reference>
          <reference field="6" count="1" selected="0">
            <x v="11"/>
          </reference>
        </references>
      </pivotArea>
    </format>
    <format dxfId="2085">
      <pivotArea dataOnly="0" labelOnly="1" outline="0" fieldPosition="0">
        <references count="3">
          <reference field="0" count="1">
            <x v="5"/>
          </reference>
          <reference field="1" count="1" selected="0">
            <x v="232"/>
          </reference>
          <reference field="6" count="1" selected="0">
            <x v="11"/>
          </reference>
        </references>
      </pivotArea>
    </format>
    <format dxfId="2084">
      <pivotArea dataOnly="0" labelOnly="1" outline="0" fieldPosition="0">
        <references count="3">
          <reference field="0" count="1">
            <x v="5"/>
          </reference>
          <reference field="1" count="1" selected="0">
            <x v="237"/>
          </reference>
          <reference field="6" count="1" selected="0">
            <x v="11"/>
          </reference>
        </references>
      </pivotArea>
    </format>
    <format dxfId="2083">
      <pivotArea dataOnly="0" labelOnly="1" outline="0" fieldPosition="0">
        <references count="3">
          <reference field="0" count="1">
            <x v="5"/>
          </reference>
          <reference field="1" count="1" selected="0">
            <x v="244"/>
          </reference>
          <reference field="6" count="1" selected="0">
            <x v="11"/>
          </reference>
        </references>
      </pivotArea>
    </format>
    <format dxfId="2082">
      <pivotArea dataOnly="0" labelOnly="1" outline="0" fieldPosition="0">
        <references count="3">
          <reference field="0" count="1">
            <x v="5"/>
          </reference>
          <reference field="1" count="1" selected="0">
            <x v="245"/>
          </reference>
          <reference field="6" count="1" selected="0">
            <x v="11"/>
          </reference>
        </references>
      </pivotArea>
    </format>
    <format dxfId="2081">
      <pivotArea dataOnly="0" labelOnly="1" outline="0" fieldPosition="0">
        <references count="3">
          <reference field="0" count="1">
            <x v="6"/>
          </reference>
          <reference field="1" count="1" selected="0">
            <x v="116"/>
          </reference>
          <reference field="6" count="1" selected="0">
            <x v="12"/>
          </reference>
        </references>
      </pivotArea>
    </format>
    <format dxfId="2080">
      <pivotArea dataOnly="0" labelOnly="1" outline="0" fieldPosition="0">
        <references count="3">
          <reference field="0" count="1">
            <x v="6"/>
          </reference>
          <reference field="1" count="1" selected="0">
            <x v="136"/>
          </reference>
          <reference field="6" count="1" selected="0">
            <x v="12"/>
          </reference>
        </references>
      </pivotArea>
    </format>
    <format dxfId="2079">
      <pivotArea dataOnly="0" labelOnly="1" outline="0" fieldPosition="0">
        <references count="3">
          <reference field="0" count="1">
            <x v="2"/>
          </reference>
          <reference field="1" count="1" selected="0">
            <x v="180"/>
          </reference>
          <reference field="6" count="1" selected="0">
            <x v="12"/>
          </reference>
        </references>
      </pivotArea>
    </format>
    <format dxfId="2078">
      <pivotArea dataOnly="0" labelOnly="1" outline="0" fieldPosition="0">
        <references count="3">
          <reference field="0" count="1">
            <x v="3"/>
          </reference>
          <reference field="1" count="1" selected="0">
            <x v="181"/>
          </reference>
          <reference field="6" count="1" selected="0">
            <x v="12"/>
          </reference>
        </references>
      </pivotArea>
    </format>
    <format dxfId="2077">
      <pivotArea dataOnly="0" labelOnly="1" outline="0" fieldPosition="0">
        <references count="3">
          <reference field="0" count="1">
            <x v="2"/>
          </reference>
          <reference field="1" count="1" selected="0">
            <x v="182"/>
          </reference>
          <reference field="6" count="1" selected="0">
            <x v="12"/>
          </reference>
        </references>
      </pivotArea>
    </format>
    <format dxfId="2076">
      <pivotArea dataOnly="0" labelOnly="1" outline="0" fieldPosition="0">
        <references count="3">
          <reference field="0" count="1">
            <x v="3"/>
          </reference>
          <reference field="1" count="1" selected="0">
            <x v="183"/>
          </reference>
          <reference field="6" count="1" selected="0">
            <x v="12"/>
          </reference>
        </references>
      </pivotArea>
    </format>
    <format dxfId="2075">
      <pivotArea dataOnly="0" labelOnly="1" outline="0" fieldPosition="0">
        <references count="3">
          <reference field="0" count="1">
            <x v="2"/>
          </reference>
          <reference field="1" count="1" selected="0">
            <x v="184"/>
          </reference>
          <reference field="6" count="1" selected="0">
            <x v="12"/>
          </reference>
        </references>
      </pivotArea>
    </format>
    <format dxfId="2074">
      <pivotArea dataOnly="0" labelOnly="1" outline="0" fieldPosition="0">
        <references count="3">
          <reference field="0" count="1">
            <x v="6"/>
          </reference>
          <reference field="1" count="1" selected="0">
            <x v="81"/>
          </reference>
          <reference field="6" count="1" selected="0">
            <x v="13"/>
          </reference>
        </references>
      </pivotArea>
    </format>
    <format dxfId="2073">
      <pivotArea dataOnly="0" labelOnly="1" outline="0" fieldPosition="0">
        <references count="3">
          <reference field="0" count="1">
            <x v="1"/>
          </reference>
          <reference field="1" count="1" selected="0">
            <x v="112"/>
          </reference>
          <reference field="6" count="1" selected="0">
            <x v="13"/>
          </reference>
        </references>
      </pivotArea>
    </format>
    <format dxfId="2072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196"/>
          </reference>
          <reference field="6" count="1" selected="0">
            <x v="13"/>
          </reference>
        </references>
      </pivotArea>
    </format>
    <format dxfId="2071">
      <pivotArea dataOnly="0" labelOnly="1" outline="0" fieldPosition="0">
        <references count="3">
          <reference field="0" count="1">
            <x v="1"/>
          </reference>
          <reference field="1" count="1" selected="0">
            <x v="202"/>
          </reference>
          <reference field="6" count="1" selected="0">
            <x v="13"/>
          </reference>
        </references>
      </pivotArea>
    </format>
    <format dxfId="2070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222"/>
          </reference>
          <reference field="6" count="1" selected="0">
            <x v="14"/>
          </reference>
        </references>
      </pivotArea>
    </format>
    <format dxfId="2069">
      <pivotArea dataOnly="0" labelOnly="1" outline="0" fieldPosition="0">
        <references count="3">
          <reference field="0" count="1">
            <x v="3"/>
          </reference>
          <reference field="1" count="1" selected="0">
            <x v="235"/>
          </reference>
          <reference field="6" count="1" selected="0">
            <x v="15"/>
          </reference>
        </references>
      </pivotArea>
    </format>
    <format dxfId="2068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2067">
      <pivotArea dataOnly="0" labelOnly="1" outline="0" fieldPosition="0">
        <references count="3">
          <reference field="0" count="1">
            <x v="1"/>
          </reference>
          <reference field="1" count="1" selected="0">
            <x v="238"/>
          </reference>
          <reference field="6" count="1" selected="0">
            <x v="16"/>
          </reference>
        </references>
      </pivotArea>
    </format>
    <format dxfId="2066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242"/>
          </reference>
          <reference field="6" count="1" selected="0">
            <x v="17"/>
          </reference>
        </references>
      </pivotArea>
    </format>
    <format dxfId="2065">
      <pivotArea dataOnly="0" labelOnly="1" outline="0" fieldPosition="0">
        <references count="3">
          <reference field="0" count="1">
            <x v="7"/>
          </reference>
          <reference field="1" count="1" selected="0">
            <x v="252"/>
          </reference>
          <reference field="6" count="1" selected="0">
            <x v="18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6" count="1" selected="0">
            <x v="0"/>
          </reference>
          <reference field="9" count="1">
            <x v="136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0"/>
          </reference>
          <reference field="6" count="1" selected="0">
            <x v="0"/>
          </reference>
          <reference field="9" count="1">
            <x v="106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6" count="1" selected="0">
            <x v="0"/>
          </reference>
          <reference field="9" count="1">
            <x v="134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5"/>
          </reference>
          <reference field="6" count="1" selected="0">
            <x v="0"/>
          </reference>
          <reference field="9" count="1">
            <x v="153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86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17"/>
            <x v="38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5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6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4"/>
          </reference>
          <reference field="6" count="1" selected="0">
            <x v="0"/>
          </reference>
          <reference field="9" count="1">
            <x v="5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9"/>
          </reference>
          <reference field="6" count="1" selected="0">
            <x v="0"/>
          </reference>
          <reference field="9" count="1">
            <x v="64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2"/>
          </reference>
          <reference field="6" count="1" selected="0">
            <x v="0"/>
          </reference>
          <reference field="9" count="1">
            <x v="93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6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3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7"/>
          </reference>
          <reference field="6" count="1" selected="0">
            <x v="0"/>
          </reference>
          <reference field="9" count="1">
            <x v="29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91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2"/>
          </reference>
          <reference field="6" count="1" selected="0">
            <x v="0"/>
          </reference>
          <reference field="9" count="1">
            <x v="55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05"/>
          </reference>
          <reference field="6" count="1" selected="0">
            <x v="0"/>
          </reference>
          <reference field="9" count="1">
            <x v="78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2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33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5"/>
          </reference>
          <reference field="6" count="1" selected="0">
            <x v="0"/>
          </reference>
          <reference field="9" count="1">
            <x v="62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3"/>
          </reference>
          <reference field="6" count="1" selected="0">
            <x v="0"/>
          </reference>
          <reference field="9" count="1">
            <x v="96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6"/>
          </reference>
          <reference field="6" count="1" selected="0">
            <x v="0"/>
          </reference>
          <reference field="9" count="1">
            <x v="36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7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6" count="1" selected="0">
            <x v="1"/>
          </reference>
          <reference field="9" count="1">
            <x v="33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6" count="1" selected="0">
            <x v="1"/>
          </reference>
          <reference field="9" count="2">
            <x v="33"/>
            <x v="53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17"/>
          </reference>
          <reference field="6" count="1" selected="0">
            <x v="1"/>
          </reference>
          <reference field="9" count="1">
            <x v="73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33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02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6" count="1" selected="0">
            <x v="3"/>
          </reference>
          <reference field="9" count="1">
            <x v="56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6" count="1" selected="0">
            <x v="3"/>
          </reference>
          <reference field="9" count="2">
            <x v="33"/>
            <x v="53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0"/>
          </reference>
          <reference field="6" count="1" selected="0">
            <x v="3"/>
          </reference>
          <reference field="9" count="2">
            <x v="33"/>
            <x v="72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5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40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6" count="1" selected="0">
            <x v="4"/>
          </reference>
          <reference field="9" count="1">
            <x v="33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8"/>
          </reference>
          <reference field="6" count="1" selected="0">
            <x v="4"/>
          </reference>
          <reference field="9" count="1">
            <x v="12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6" count="1" selected="0">
            <x v="5"/>
          </reference>
          <reference field="9" count="1">
            <x v="7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1"/>
          </reference>
          <reference field="6" count="1" selected="0">
            <x v="5"/>
          </reference>
          <reference field="9" count="1">
            <x v="120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6"/>
          </reference>
          <reference field="6" count="1" selected="0">
            <x v="5"/>
          </reference>
          <reference field="9" count="1">
            <x v="115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3"/>
          </reference>
          <reference field="6" count="1" selected="0">
            <x v="5"/>
          </reference>
          <reference field="9" count="1">
            <x v="158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4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9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0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>
            <x v="116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9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6" count="1" selected="0">
            <x v="5"/>
          </reference>
          <reference field="9" count="1">
            <x v="160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4"/>
          </reference>
          <reference field="6" count="1" selected="0">
            <x v="5"/>
          </reference>
          <reference field="9" count="1">
            <x v="80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5"/>
          </reference>
          <reference field="6" count="1" selected="0">
            <x v="5"/>
          </reference>
          <reference field="9" count="1">
            <x v="40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6"/>
          </reference>
          <reference field="6" count="1" selected="0">
            <x v="5"/>
          </reference>
          <reference field="9" count="1">
            <x v="1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6" count="1" selected="0">
            <x v="5"/>
          </reference>
          <reference field="9" count="1">
            <x v="30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8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6" count="1" selected="0">
            <x v="5"/>
          </reference>
          <reference field="9" count="1">
            <x v="155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0"/>
          </reference>
          <reference field="6" count="1" selected="0">
            <x v="5"/>
          </reference>
          <reference field="9" count="1">
            <x v="107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1"/>
          </reference>
          <reference field="6" count="1" selected="0">
            <x v="5"/>
          </reference>
          <reference field="9" count="1">
            <x v="14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2"/>
          </reference>
          <reference field="6" count="1" selected="0">
            <x v="5"/>
          </reference>
          <reference field="9" count="1">
            <x v="103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3"/>
          </reference>
          <reference field="6" count="1" selected="0">
            <x v="5"/>
          </reference>
          <reference field="9" count="1">
            <x v="43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4"/>
          </reference>
          <reference field="6" count="1" selected="0">
            <x v="5"/>
          </reference>
          <reference field="9" count="1">
            <x v="104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5"/>
          </reference>
          <reference field="6" count="1" selected="0">
            <x v="5"/>
          </reference>
          <reference field="9" count="1">
            <x v="95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6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7"/>
          </reference>
          <reference field="6" count="1" selected="0">
            <x v="5"/>
          </reference>
          <reference field="9" count="1">
            <x v="122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01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5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4"/>
          </reference>
          <reference field="6" count="1" selected="0">
            <x v="5"/>
          </reference>
          <reference field="9" count="1">
            <x v="92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5"/>
          </reference>
          <reference field="6" count="1" selected="0">
            <x v="5"/>
          </reference>
          <reference field="9" count="1">
            <x v="71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6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0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1"/>
          </reference>
          <reference field="6" count="1" selected="0">
            <x v="5"/>
          </reference>
          <reference field="9" count="1">
            <x v="124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6"/>
          </reference>
          <reference field="6" count="1" selected="0">
            <x v="5"/>
          </reference>
          <reference field="9" count="1">
            <x v="130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7"/>
          </reference>
          <reference field="6" count="1" selected="0">
            <x v="5"/>
          </reference>
          <reference field="9" count="1">
            <x v="91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2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3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7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8"/>
          </reference>
          <reference field="6" count="1" selected="0">
            <x v="5"/>
          </reference>
          <reference field="9" count="1">
            <x v="131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9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0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1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4"/>
          </reference>
          <reference field="6" count="1" selected="0">
            <x v="5"/>
          </reference>
          <reference field="9" count="1">
            <x v="0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2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26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28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>
            <x v="142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1"/>
          </reference>
          <reference field="6" count="1" selected="0">
            <x v="5"/>
          </reference>
          <reference field="9" count="1">
            <x v="129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2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7"/>
          </reference>
          <reference field="6" count="1" selected="0">
            <x v="5"/>
          </reference>
          <reference field="9" count="1">
            <x v="74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8"/>
          </reference>
          <reference field="6" count="1" selected="0">
            <x v="5"/>
          </reference>
          <reference field="9" count="1">
            <x v="79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1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2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44"/>
          </reference>
          <reference field="6" count="1" selected="0">
            <x v="5"/>
          </reference>
          <reference field="9" count="1">
            <x v="147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9"/>
          </reference>
          <reference field="6" count="1" selected="0">
            <x v="5"/>
          </reference>
          <reference field="9" count="1">
            <x v="151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0"/>
          </reference>
          <reference field="6" count="1" selected="0">
            <x v="5"/>
          </reference>
          <reference field="9" count="1">
            <x v="99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6" count="1" selected="0">
            <x v="5"/>
          </reference>
          <reference field="9" count="1">
            <x v="98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0"/>
          </reference>
          <reference field="6" count="1" selected="0">
            <x v="5"/>
          </reference>
          <reference field="9" count="1">
            <x v="44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3"/>
          </reference>
          <reference field="6" count="1" selected="0">
            <x v="5"/>
          </reference>
          <reference field="9" count="1">
            <x v="75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8"/>
          </reference>
          <reference field="6" count="1" selected="0">
            <x v="5"/>
          </reference>
          <reference field="9" count="1">
            <x v="145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0"/>
          </reference>
          <reference field="6" count="1" selected="0">
            <x v="5"/>
          </reference>
          <reference field="9" count="1">
            <x v="77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8"/>
          </reference>
          <reference field="6" count="1" selected="0">
            <x v="5"/>
          </reference>
          <reference field="9" count="1">
            <x v="42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6"/>
          </reference>
          <reference field="6" count="1" selected="0">
            <x v="5"/>
          </reference>
          <reference field="9" count="1">
            <x v="159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8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93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8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>
            <x v="162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04"/>
          </reference>
          <reference field="6" count="1" selected="0">
            <x v="5"/>
          </reference>
          <reference field="9" count="1">
            <x v="110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9"/>
          </reference>
          <reference field="6" count="1" selected="0">
            <x v="5"/>
          </reference>
          <reference field="9" count="1">
            <x v="149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13"/>
          </reference>
          <reference field="6" count="1" selected="0">
            <x v="5"/>
          </reference>
          <reference field="9" count="1">
            <x v="12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6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0"/>
          </reference>
          <reference field="6" count="1" selected="0">
            <x v="5"/>
          </reference>
          <reference field="9" count="2">
            <x v="111"/>
            <x v="133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1"/>
          </reference>
          <reference field="6" count="1" selected="0">
            <x v="5"/>
          </reference>
          <reference field="9" count="1">
            <x v="117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3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4"/>
          </reference>
          <reference field="6" count="1" selected="0">
            <x v="5"/>
          </reference>
          <reference field="9" count="1">
            <x v="97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>
            <x v="84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7"/>
          </reference>
          <reference field="6" count="1" selected="0">
            <x v="5"/>
          </reference>
          <reference field="9" count="1">
            <x v="94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0"/>
          </reference>
          <reference field="6" count="1" selected="0">
            <x v="5"/>
          </reference>
          <reference field="9" count="1">
            <x v="51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3"/>
          </reference>
          <reference field="6" count="1" selected="0">
            <x v="5"/>
          </reference>
          <reference field="9" count="1">
            <x v="87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4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1"/>
          </reference>
          <reference field="6" count="1" selected="0">
            <x v="5"/>
          </reference>
          <reference field="9" count="1">
            <x v="100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0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"/>
          </reference>
          <reference field="6" count="1" selected="0">
            <x v="6"/>
          </reference>
          <reference field="9" count="1">
            <x v="35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3"/>
          </reference>
          <reference field="6" count="1" selected="0">
            <x v="6"/>
          </reference>
          <reference field="9" count="2">
            <x v="33"/>
            <x v="53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9"/>
          </reference>
          <reference field="6" count="1" selected="0">
            <x v="6"/>
          </reference>
          <reference field="9" count="1">
            <x v="13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5"/>
          </reference>
          <reference field="6" count="1" selected="0">
            <x v="7"/>
          </reference>
          <reference field="9" count="1">
            <x v="65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8"/>
          </reference>
          <reference field="6" count="1" selected="0">
            <x v="7"/>
          </reference>
          <reference field="9" count="1">
            <x v="81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9"/>
          </reference>
          <reference field="6" count="1" selected="0">
            <x v="7"/>
          </reference>
          <reference field="9" count="1">
            <x v="19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0"/>
          </reference>
          <reference field="6" count="1" selected="0">
            <x v="7"/>
          </reference>
          <reference field="9" count="1">
            <x v="76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1"/>
          </reference>
          <reference field="6" count="1" selected="0">
            <x v="7"/>
          </reference>
          <reference field="9" count="1">
            <x v="89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2"/>
          </reference>
          <reference field="6" count="1" selected="0">
            <x v="7"/>
          </reference>
          <reference field="9" count="1">
            <x v="143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57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91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48"/>
          </reference>
          <reference field="6" count="1" selected="0">
            <x v="7"/>
          </reference>
          <reference field="9" count="1">
            <x v="140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8"/>
          </reference>
          <reference field="6" count="1" selected="0">
            <x v="7"/>
          </reference>
          <reference field="9" count="1">
            <x v="11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9"/>
          </reference>
          <reference field="6" count="1" selected="0">
            <x v="7"/>
          </reference>
          <reference field="9" count="1">
            <x v="156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6" count="1" selected="0">
            <x v="8"/>
          </reference>
          <reference field="9" count="1">
            <x v="68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7"/>
          </reference>
          <reference field="6" count="1" selected="0">
            <x v="8"/>
          </reference>
          <reference field="9" count="1">
            <x v="3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7"/>
          </reference>
          <reference field="6" count="1" selected="0">
            <x v="8"/>
          </reference>
          <reference field="9" count="1">
            <x v="132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8"/>
          </reference>
          <reference field="6" count="1" selected="0">
            <x v="8"/>
          </reference>
          <reference field="9" count="1">
            <x v="49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9"/>
          </reference>
          <reference field="6" count="1" selected="0">
            <x v="8"/>
          </reference>
          <reference field="9" count="1">
            <x v="109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5"/>
          </reference>
          <reference field="6" count="1" selected="0">
            <x v="8"/>
          </reference>
          <reference field="9" count="1">
            <x v="20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4"/>
          </reference>
          <reference field="6" count="1" selected="0">
            <x v="8"/>
          </reference>
          <reference field="9" count="1">
            <x v="45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"/>
          </reference>
          <reference field="6" count="1" selected="0">
            <x v="9"/>
          </reference>
          <reference field="9" count="1">
            <x v="139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1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6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33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112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99"/>
          </reference>
          <reference field="6" count="1" selected="0">
            <x v="9"/>
          </reference>
          <reference field="9" count="1">
            <x v="144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9"/>
          </reference>
          <reference field="6" count="1" selected="0">
            <x v="9"/>
          </reference>
          <reference field="9" count="1">
            <x v="138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41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54"/>
          </reference>
        </references>
      </pivotArea>
    </format>
    <format dxfId="18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1"/>
          </reference>
          <reference field="6" count="1" selected="0">
            <x v="10"/>
          </reference>
          <reference field="9" count="1">
            <x v="34"/>
          </reference>
        </references>
      </pivotArea>
    </format>
    <format dxfId="188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2"/>
          </reference>
          <reference field="6" count="1" selected="0">
            <x v="10"/>
          </reference>
          <reference field="9" count="1">
            <x v="82"/>
          </reference>
        </references>
      </pivotArea>
    </format>
    <format dxfId="18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3"/>
          </reference>
          <reference field="6" count="1" selected="0">
            <x v="10"/>
          </reference>
          <reference field="9" count="1">
            <x v="137"/>
          </reference>
        </references>
      </pivotArea>
    </format>
    <format dxfId="188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6"/>
          </reference>
          <reference field="6" count="1" selected="0">
            <x v="10"/>
          </reference>
          <reference field="9" count="1">
            <x v="25"/>
          </reference>
        </references>
      </pivotArea>
    </format>
    <format dxfId="18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7"/>
          </reference>
          <reference field="6" count="1" selected="0">
            <x v="10"/>
          </reference>
          <reference field="9" count="1">
            <x v="152"/>
          </reference>
        </references>
      </pivotArea>
    </format>
    <format dxfId="188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2"/>
          </reference>
          <reference field="6" count="1" selected="0">
            <x v="11"/>
          </reference>
          <reference field="9" count="1">
            <x v="88"/>
          </reference>
        </references>
      </pivotArea>
    </format>
    <format dxfId="187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0"/>
          </reference>
          <reference field="6" count="1" selected="0">
            <x v="11"/>
          </reference>
          <reference field="9" count="1">
            <x v="18"/>
          </reference>
        </references>
      </pivotArea>
    </format>
    <format dxfId="187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1"/>
          </reference>
          <reference field="6" count="1" selected="0">
            <x v="11"/>
          </reference>
          <reference field="9" count="1">
            <x v="32"/>
          </reference>
        </references>
      </pivotArea>
    </format>
    <format dxfId="187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7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7"/>
          </reference>
          <reference field="6" count="1" selected="0">
            <x v="11"/>
          </reference>
          <reference field="9" count="1">
            <x v="48"/>
          </reference>
        </references>
      </pivotArea>
    </format>
    <format dxfId="187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2"/>
          </reference>
          <reference field="6" count="1" selected="0">
            <x v="11"/>
          </reference>
          <reference field="9" count="1">
            <x v="18"/>
          </reference>
        </references>
      </pivotArea>
    </format>
    <format dxfId="186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2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186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1"/>
          </reference>
          <reference field="6" count="1" selected="0">
            <x v="11"/>
          </reference>
          <reference field="9" count="1">
            <x v="47"/>
          </reference>
        </references>
      </pivotArea>
    </format>
    <format dxfId="18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4"/>
          </reference>
          <reference field="6" count="1" selected="0">
            <x v="11"/>
          </reference>
          <reference field="9" count="1">
            <x v="28"/>
          </reference>
        </references>
      </pivotArea>
    </format>
    <format dxfId="185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60"/>
          </reference>
        </references>
      </pivotArea>
    </format>
    <format dxfId="185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59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73"/>
          </reference>
          <reference field="6" count="1" selected="0">
            <x v="11"/>
          </reference>
          <reference field="9" count="1">
            <x v="58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6"/>
          </reference>
          <reference field="6" count="1" selected="0">
            <x v="11"/>
          </reference>
          <reference field="9" count="1">
            <x v="46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9"/>
          </reference>
          <reference field="6" count="1" selected="0">
            <x v="11"/>
          </reference>
          <reference field="9" count="1">
            <x v="26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1"/>
          </reference>
          <reference field="6" count="1" selected="0">
            <x v="11"/>
          </reference>
          <reference field="9" count="1">
            <x v="63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9"/>
          </reference>
          <reference field="6" count="1" selected="0">
            <x v="11"/>
          </reference>
          <reference field="9" count="1">
            <x v="6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2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7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5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6"/>
          </reference>
          <reference field="6" count="1" selected="0">
            <x v="12"/>
          </reference>
          <reference field="9" count="1">
            <x v="21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6"/>
          </reference>
          <reference field="6" count="1" selected="0">
            <x v="12"/>
          </reference>
          <reference field="9" count="1">
            <x v="3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0"/>
          </reference>
          <reference field="6" count="1" selected="0">
            <x v="12"/>
          </reference>
          <reference field="9" count="1">
            <x v="15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1"/>
          </reference>
          <reference field="6" count="1" selected="0">
            <x v="12"/>
          </reference>
          <reference field="9" count="1">
            <x v="83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2"/>
          </reference>
          <reference field="6" count="1" selected="0">
            <x v="12"/>
          </reference>
          <reference field="9" count="1">
            <x v="23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3"/>
          </reference>
          <reference field="6" count="1" selected="0">
            <x v="12"/>
          </reference>
          <reference field="9" count="1">
            <x v="52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4"/>
          </reference>
          <reference field="6" count="1" selected="0">
            <x v="12"/>
          </reference>
          <reference field="9" count="1">
            <x v="123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1"/>
          </reference>
          <reference field="6" count="1" selected="0">
            <x v="13"/>
          </reference>
          <reference field="9" count="1">
            <x v="148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2"/>
          </reference>
          <reference field="6" count="1" selected="0">
            <x v="13"/>
          </reference>
          <reference field="9" count="1">
            <x v="154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33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66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6"/>
          </reference>
          <reference field="6" count="1" selected="0">
            <x v="13"/>
          </reference>
          <reference field="9" count="2">
            <x v="108"/>
            <x v="113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2"/>
          </reference>
          <reference field="6" count="1" selected="0">
            <x v="13"/>
          </reference>
          <reference field="9" count="1">
            <x v="22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33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26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14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5"/>
          </reference>
          <reference field="6" count="1" selected="0">
            <x v="15"/>
          </reference>
          <reference field="9" count="1">
            <x v="90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6"/>
          </reference>
          <reference field="6" count="1" selected="0">
            <x v="15"/>
          </reference>
          <reference field="9" count="2">
            <x v="33"/>
            <x v="53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61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8"/>
          </reference>
          <reference field="6" count="1" selected="0">
            <x v="16"/>
          </reference>
          <reference field="9" count="1">
            <x v="33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33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39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52"/>
          </reference>
          <reference field="6" count="1" selected="0">
            <x v="18"/>
          </reference>
          <reference field="9" count="1">
            <x v="164"/>
          </reference>
        </references>
      </pivotArea>
    </format>
    <format dxfId="1788">
      <pivotArea outline="0" collapsedLevelsAreSubtotals="1" fieldPosition="0"/>
    </format>
    <format dxfId="1787">
      <pivotArea type="topRight" dataOnly="0" labelOnly="1" outline="0" fieldPosition="0"/>
    </format>
    <format dxfId="1786">
      <pivotArea outline="0" collapsedLevelsAreSubtotals="1" fieldPosition="0"/>
    </format>
    <format dxfId="1785">
      <pivotArea outline="0" collapsedLevelsAreSubtotals="1" fieldPosition="0">
        <references count="2">
          <reference field="1" count="6" selected="0" defaultSubtotal="1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784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783">
      <pivotArea dataOnly="0" labelOnly="1" outline="0" fieldPosition="0">
        <references count="2">
          <reference field="1" count="6" defaultSubtotal="1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782">
      <pivotArea dataOnly="0" labelOnly="1" outline="0" fieldPosition="0">
        <references count="3">
          <reference field="0" count="1">
            <x v="2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781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5"/>
          </reference>
          <reference field="6" count="1" selected="0">
            <x v="0"/>
          </reference>
        </references>
      </pivotArea>
    </format>
    <format dxfId="1780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779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1778">
      <pivotArea dataOnly="0" labelOnly="1" outline="0" fieldPosition="0">
        <references count="3">
          <reference field="0" count="1">
            <x v="6"/>
          </reference>
          <reference field="1" count="1" selected="0">
            <x v="8"/>
          </reference>
          <reference field="6" count="1" selected="0">
            <x v="0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770">
      <pivotArea outline="0" collapsedLevelsAreSubtotals="1" fieldPosition="0">
        <references count="2">
          <reference field="1" count="4" selected="0" defaultSubtotal="1">
            <x v="11"/>
            <x v="12"/>
            <x v="13"/>
            <x v="15"/>
          </reference>
          <reference field="6" count="1" selected="0">
            <x v="0"/>
          </reference>
        </references>
      </pivotArea>
    </format>
    <format dxfId="1769">
      <pivotArea dataOnly="0" labelOnly="1" outline="0" fieldPosition="0">
        <references count="2">
          <reference field="1" count="4">
            <x v="11"/>
            <x v="12"/>
            <x v="13"/>
            <x v="15"/>
          </reference>
          <reference field="6" count="1" selected="0">
            <x v="0"/>
          </reference>
        </references>
      </pivotArea>
    </format>
    <format dxfId="1768">
      <pivotArea dataOnly="0" labelOnly="1" outline="0" fieldPosition="0">
        <references count="2">
          <reference field="1" count="4" defaultSubtotal="1">
            <x v="11"/>
            <x v="12"/>
            <x v="13"/>
            <x v="15"/>
          </reference>
          <reference field="6" count="1" selected="0">
            <x v="0"/>
          </reference>
        </references>
      </pivotArea>
    </format>
    <format dxfId="1767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766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765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761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16"/>
          </reference>
          <reference field="6" count="1" selected="0">
            <x v="0"/>
          </reference>
          <reference field="9" count="2" selected="0">
            <x v="38"/>
            <x v="173"/>
          </reference>
        </references>
      </pivotArea>
    </format>
    <format dxfId="1760">
      <pivotArea field="6" type="button" dataOnly="0" labelOnly="1" outline="0" axis="axisRow" fieldPosition="0"/>
    </format>
    <format dxfId="1759">
      <pivotArea dataOnly="0" labelOnly="1" outline="0" fieldPosition="0">
        <references count="2">
          <reference field="1" count="5"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758">
      <pivotArea dataOnly="0" labelOnly="1" outline="0" fieldPosition="0">
        <references count="2">
          <reference field="1" count="6" defaultSubtotal="1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757">
      <pivotArea dataOnly="0" labelOnly="1" outline="0" fieldPosition="0">
        <references count="3">
          <reference field="0" count="1">
            <x v="2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756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5"/>
          </reference>
          <reference field="6" count="1" selected="0">
            <x v="0"/>
          </reference>
        </references>
      </pivotArea>
    </format>
    <format dxfId="1755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754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1753">
      <pivotArea dataOnly="0" labelOnly="1" outline="0" fieldPosition="0">
        <references count="3">
          <reference field="0" count="1">
            <x v="6"/>
          </reference>
          <reference field="1" count="1" selected="0">
            <x v="8"/>
          </reference>
          <reference field="6" count="1" selected="0">
            <x v="0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745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1744">
      <pivotArea dataOnly="0" labelOnly="1" outline="0" fieldPosition="0">
        <references count="2">
          <reference field="1" count="3" defaultSubtotal="1">
            <x v="11"/>
            <x v="12"/>
            <x v="13"/>
          </reference>
          <reference field="6" count="1" selected="0">
            <x v="0"/>
          </reference>
        </references>
      </pivotArea>
    </format>
    <format dxfId="1743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742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741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737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1735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1734">
      <pivotArea dataOnly="0" labelOnly="1" outline="0" fieldPosition="0">
        <references count="2">
          <reference field="1" count="3" defaultSubtotal="1">
            <x v="16"/>
            <x v="17"/>
            <x v="18"/>
          </reference>
          <reference field="6" count="1" selected="0">
            <x v="0"/>
          </reference>
        </references>
      </pivotArea>
    </format>
    <format dxfId="1733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1732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729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1728">
      <pivotArea dataOnly="0" labelOnly="1" outline="0" fieldPosition="0">
        <references count="2">
          <reference field="1" count="2" defaultSubtotal="1">
            <x v="42"/>
            <x v="43"/>
          </reference>
          <reference field="6" count="1" selected="0">
            <x v="0"/>
          </reference>
        </references>
      </pivotArea>
    </format>
    <format dxfId="1727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1726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1723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1722">
      <pivotArea dataOnly="0" labelOnly="1" outline="0" fieldPosition="0">
        <references count="2">
          <reference field="1" count="1" defaultSubtotal="1">
            <x v="47"/>
          </reference>
          <reference field="6" count="1" selected="0">
            <x v="0"/>
          </reference>
        </references>
      </pivotArea>
    </format>
    <format dxfId="1721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719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718">
      <pivotArea dataOnly="0" labelOnly="1" outline="0" fieldPosition="0">
        <references count="2">
          <reference field="1" count="4" defaultSubtotal="1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717">
      <pivotArea dataOnly="0" labelOnly="1" outline="0" fieldPosition="0">
        <references count="3">
          <reference field="0" count="1">
            <x v="6"/>
          </reference>
          <reference field="1" count="1" selected="0">
            <x v="78"/>
          </reference>
          <reference field="6" count="1" selected="0">
            <x v="0"/>
          </reference>
        </references>
      </pivotArea>
    </format>
    <format dxfId="1716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1715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1714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709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1708">
      <pivotArea dataOnly="0" labelOnly="1" outline="0" fieldPosition="0">
        <references count="2">
          <reference field="1" count="3" defaultSubtotal="1">
            <x v="169"/>
            <x v="171"/>
            <x v="187"/>
          </reference>
          <reference field="6" count="1" selected="0">
            <x v="0"/>
          </reference>
        </references>
      </pivotArea>
    </format>
    <format dxfId="1707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1706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1705">
      <pivotArea dataOnly="0" labelOnly="1" outline="0" fieldPosition="0">
        <references count="3">
          <reference field="0" count="1">
            <x v="6"/>
          </reference>
          <reference field="1" count="1" selected="0">
            <x v="187"/>
          </reference>
          <reference field="6" count="1" selected="0">
            <x v="0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1700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1699">
      <pivotArea dataOnly="0" labelOnly="1" outline="0" fieldPosition="0">
        <references count="2">
          <reference field="1" count="1" defaultSubtotal="1">
            <x v="215"/>
          </reference>
          <reference field="6" count="1" selected="0">
            <x v="0"/>
          </reference>
        </references>
      </pivotArea>
    </format>
    <format dxfId="1698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1696">
      <pivotArea dataOnly="0" labelOnly="1" outline="0" fieldPosition="0">
        <references count="2">
          <reference field="1" count="8">
            <x v="246"/>
            <x v="247"/>
            <x v="251"/>
            <x v="255"/>
            <x v="257"/>
            <x v="258"/>
            <x v="268"/>
            <x v="276"/>
          </reference>
          <reference field="6" count="1" selected="0">
            <x v="0"/>
          </reference>
        </references>
      </pivotArea>
    </format>
    <format dxfId="1695">
      <pivotArea dataOnly="0" labelOnly="1" outline="0" fieldPosition="0">
        <references count="2">
          <reference field="1" count="8" defaultSubtotal="1">
            <x v="246"/>
            <x v="247"/>
            <x v="251"/>
            <x v="255"/>
            <x v="257"/>
            <x v="258"/>
            <x v="268"/>
            <x v="276"/>
          </reference>
          <reference field="6" count="1" selected="0">
            <x v="0"/>
          </reference>
        </references>
      </pivotArea>
    </format>
    <format dxfId="1694">
      <pivotArea dataOnly="0" labelOnly="1" outline="0" fieldPosition="0">
        <references count="2">
          <reference field="1" count="1" defaultSubtotal="1">
            <x v="20"/>
          </reference>
          <reference field="6" count="1" selected="0">
            <x v="1"/>
          </reference>
        </references>
      </pivotArea>
    </format>
    <format dxfId="1693">
      <pivotArea dataOnly="0" labelOnly="1" outline="0" fieldPosition="0">
        <references count="3">
          <reference field="0" count="1">
            <x v="6"/>
          </reference>
          <reference field="1" count="1" selected="0">
            <x v="251"/>
          </reference>
          <reference field="6" count="1" selected="0">
            <x v="0"/>
          </reference>
        </references>
      </pivotArea>
    </format>
    <format dxfId="1692">
      <pivotArea dataOnly="0" labelOnly="1" outline="0" fieldPosition="0">
        <references count="3">
          <reference field="0" count="1">
            <x v="0"/>
          </reference>
          <reference field="1" count="1" selected="0">
            <x v="255"/>
          </reference>
          <reference field="6" count="1" selected="0">
            <x v="0"/>
          </reference>
        </references>
      </pivotArea>
    </format>
    <format dxfId="1691">
      <pivotArea dataOnly="0" labelOnly="1" outline="0" fieldPosition="0">
        <references count="3">
          <reference field="0" count="1">
            <x v="2"/>
          </reference>
          <reference field="1" count="1" selected="0">
            <x v="268"/>
          </reference>
          <reference field="6" count="1" selected="0">
            <x v="0"/>
          </reference>
        </references>
      </pivotArea>
    </format>
    <format dxfId="1690">
      <pivotArea dataOnly="0" labelOnly="1" outline="0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687">
      <pivotArea dataOnly="0" labelOnly="1" outline="0" fieldPosition="0">
        <references count="2">
          <reference field="1" count="1" defaultSubtotal="1">
            <x v="27"/>
          </reference>
          <reference field="6" count="1" selected="0">
            <x v="1"/>
          </reference>
        </references>
      </pivotArea>
    </format>
    <format dxfId="1686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27"/>
          </reference>
          <reference field="6" count="1" selected="0">
            <x v="1"/>
          </reference>
        </references>
      </pivotArea>
    </format>
    <format dxfId="1685">
      <pivotArea dataOnly="0" labelOnly="1" outline="0" fieldPosition="0">
        <references count="2">
          <reference field="1" count="1" defaultSubtotal="1">
            <x v="32"/>
          </reference>
          <reference field="6" count="1" selected="0">
            <x v="2"/>
          </reference>
        </references>
      </pivotArea>
    </format>
    <format dxfId="1684">
      <pivotArea dataOnly="0" labelOnly="1" outline="0" offset="IV2:IV256" fieldPosition="0">
        <references count="2">
          <reference field="1" count="1">
            <x v="46"/>
          </reference>
          <reference field="6" count="1" selected="0">
            <x v="3"/>
          </reference>
        </references>
      </pivotArea>
    </format>
    <format dxfId="1683">
      <pivotArea dataOnly="0" labelOnly="1" outline="0" fieldPosition="0">
        <references count="2">
          <reference field="1" count="4" defaultSubtotal="1">
            <x v="46"/>
            <x v="140"/>
            <x v="185"/>
            <x v="240"/>
          </reference>
          <reference field="6" count="1" selected="0">
            <x v="3"/>
          </reference>
        </references>
      </pivotArea>
    </format>
    <format dxfId="1682">
      <pivotArea dataOnly="0" labelOnly="1" outline="0" fieldPosition="0">
        <references count="2">
          <reference field="1" count="2" defaultSubtotal="1">
            <x v="48"/>
            <x v="272"/>
          </reference>
          <reference field="6" count="1" selected="0">
            <x v="4"/>
          </reference>
        </references>
      </pivotArea>
    </format>
    <format dxfId="1681">
      <pivotArea dataOnly="0" labelOnly="1" outline="0" fieldPosition="0">
        <references count="2">
          <reference field="1" count="5" defaultSubtotal="1">
            <x v="1"/>
            <x v="21"/>
            <x v="26"/>
            <x v="33"/>
            <x v="34"/>
          </reference>
          <reference field="6" count="1" selected="0">
            <x v="5"/>
          </reference>
        </references>
      </pivotArea>
    </format>
    <format dxfId="1680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46"/>
          </reference>
          <reference field="6" count="1" selected="0">
            <x v="3"/>
          </reference>
        </references>
      </pivotArea>
    </format>
    <format dxfId="1679">
      <pivotArea dataOnly="0" labelOnly="1" outline="0" fieldPosition="0">
        <references count="3">
          <reference field="0" count="1">
            <x v="2"/>
          </reference>
          <reference field="1" count="1" selected="0">
            <x v="46"/>
          </reference>
          <reference field="6" count="1" selected="0">
            <x v="3"/>
          </reference>
        </references>
      </pivotArea>
    </format>
    <format dxfId="1678">
      <pivotArea dataOnly="0" labelOnly="1" outline="0" fieldPosition="0">
        <references count="3">
          <reference field="0" count="1">
            <x v="6"/>
          </reference>
          <reference field="1" count="1" selected="0">
            <x v="240"/>
          </reference>
          <reference field="6" count="1" selected="0">
            <x v="3"/>
          </reference>
        </references>
      </pivotArea>
    </format>
    <format dxfId="1677">
      <pivotArea dataOnly="0" labelOnly="1" outline="0" fieldPosition="0">
        <references count="3">
          <reference field="0" count="1">
            <x v="3"/>
          </reference>
          <reference field="1" count="1" selected="0">
            <x v="26"/>
          </reference>
          <reference field="6" count="1" selected="0">
            <x v="5"/>
          </reference>
        </references>
      </pivotArea>
    </format>
    <format dxfId="1676">
      <pivotArea dataOnly="0" labelOnly="1" outline="0" fieldPosition="0">
        <references count="3">
          <reference field="0" count="1">
            <x v="3"/>
          </reference>
          <reference field="1" count="1" selected="0">
            <x v="33"/>
          </reference>
          <reference field="6" count="1" selected="0">
            <x v="5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6" count="1" selected="0">
            <x v="3"/>
          </reference>
          <reference field="9" count="1">
            <x v="170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6" count="1" selected="0">
            <x v="3"/>
          </reference>
          <reference field="9" count="1">
            <x v="56"/>
          </reference>
        </references>
      </pivotArea>
    </format>
    <format dxfId="1673">
      <pivotArea dataOnly="0" labelOnly="1" outline="0" fieldPosition="0">
        <references count="2">
          <reference field="1" count="1">
            <x v="41"/>
          </reference>
          <reference field="6" count="1" selected="0">
            <x v="5"/>
          </reference>
        </references>
      </pivotArea>
    </format>
    <format dxfId="1672">
      <pivotArea dataOnly="0" labelOnly="1" outline="0" fieldPosition="0">
        <references count="2">
          <reference field="1" count="1" defaultSubtotal="1">
            <x v="41"/>
          </reference>
          <reference field="6" count="1" selected="0">
            <x v="5"/>
          </reference>
        </references>
      </pivotArea>
    </format>
    <format dxfId="1671">
      <pivotArea dataOnly="0" labelOnly="1" outline="0" fieldPosition="0">
        <references count="3">
          <reference field="0" count="1">
            <x v="3"/>
          </reference>
          <reference field="1" count="1" selected="0">
            <x v="41"/>
          </reference>
          <reference field="6" count="1" selected="0">
            <x v="5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>
            <x v="116"/>
          </reference>
        </references>
      </pivotArea>
    </format>
    <format dxfId="1669">
      <pivotArea dataOnly="0" labelOnly="1" outline="0" fieldPosition="0">
        <references count="2">
          <reference field="1" count="1">
            <x v="53"/>
          </reference>
          <reference field="6" count="1" selected="0">
            <x v="5"/>
          </reference>
        </references>
      </pivotArea>
    </format>
    <format dxfId="1668">
      <pivotArea dataOnly="0" labelOnly="1" outline="0" fieldPosition="0">
        <references count="2">
          <reference field="1" count="1" defaultSubtotal="1">
            <x v="53"/>
          </reference>
          <reference field="6" count="1" selected="0">
            <x v="5"/>
          </reference>
        </references>
      </pivotArea>
    </format>
    <format dxfId="1667">
      <pivotArea dataOnly="0" labelOnly="1" outline="0" fieldPosition="0">
        <references count="3">
          <reference field="0" count="1">
            <x v="2"/>
          </reference>
          <reference field="1" count="1" selected="0">
            <x v="53"/>
          </reference>
          <reference field="6" count="1" selected="0">
            <x v="5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665">
      <pivotArea dataOnly="0" labelOnly="1" outline="0" fieldPosition="0">
        <references count="2">
          <reference field="1" count="1" defaultSubtotal="1">
            <x v="55"/>
          </reference>
          <reference field="6" count="1" selected="0">
            <x v="5"/>
          </reference>
        </references>
      </pivotArea>
    </format>
    <format dxfId="1664">
      <pivotArea dataOnly="0" labelOnly="1" outline="0" fieldPosition="0">
        <references count="2">
          <reference field="1" count="3">
            <x v="57"/>
            <x v="58"/>
            <x v="59"/>
          </reference>
          <reference field="6" count="1" selected="0">
            <x v="5"/>
          </reference>
        </references>
      </pivotArea>
    </format>
    <format dxfId="1663">
      <pivotArea dataOnly="0" labelOnly="1" outline="0" fieldPosition="0">
        <references count="2">
          <reference field="1" count="3" defaultSubtotal="1">
            <x v="57"/>
            <x v="58"/>
            <x v="59"/>
          </reference>
          <reference field="6" count="1" selected="0">
            <x v="5"/>
          </reference>
        </references>
      </pivotArea>
    </format>
    <format dxfId="1662">
      <pivotArea dataOnly="0" labelOnly="1" outline="0" fieldPosition="0">
        <references count="3">
          <reference field="0" count="1">
            <x v="3"/>
          </reference>
          <reference field="1" count="1" selected="0">
            <x v="58"/>
          </reference>
          <reference field="6" count="1" selected="0">
            <x v="5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8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1660">
      <pivotArea dataOnly="0" labelOnly="1" outline="0" fieldPosition="0">
        <references count="2">
          <reference field="1" count="7">
            <x v="61"/>
            <x v="62"/>
            <x v="63"/>
            <x v="64"/>
            <x v="65"/>
            <x v="67"/>
            <x v="68"/>
          </reference>
          <reference field="6" count="1" selected="0">
            <x v="5"/>
          </reference>
        </references>
      </pivotArea>
    </format>
    <format dxfId="1659">
      <pivotArea dataOnly="0" labelOnly="1" outline="0" fieldPosition="0">
        <references count="2">
          <reference field="1" count="7" defaultSubtotal="1">
            <x v="61"/>
            <x v="62"/>
            <x v="63"/>
            <x v="64"/>
            <x v="65"/>
            <x v="67"/>
            <x v="68"/>
          </reference>
          <reference field="6" count="1" selected="0">
            <x v="5"/>
          </reference>
        </references>
      </pivotArea>
    </format>
    <format dxfId="1658">
      <pivotArea dataOnly="0" labelOnly="1" outline="0" fieldPosition="0">
        <references count="3">
          <reference field="0" count="1">
            <x v="3"/>
          </reference>
          <reference field="1" count="1" selected="0">
            <x v="61"/>
          </reference>
          <reference field="6" count="1" selected="0">
            <x v="5"/>
          </reference>
        </references>
      </pivotArea>
    </format>
    <format dxfId="1657">
      <pivotArea dataOnly="0" labelOnly="1" outline="0" fieldPosition="0">
        <references count="3">
          <reference field="0" count="1">
            <x v="3"/>
          </reference>
          <reference field="1" count="1" selected="0">
            <x v="62"/>
          </reference>
          <reference field="6" count="1" selected="0">
            <x v="5"/>
          </reference>
        </references>
      </pivotArea>
    </format>
    <format dxfId="1656">
      <pivotArea dataOnly="0" labelOnly="1" outline="0" fieldPosition="0">
        <references count="3">
          <reference field="0" count="1">
            <x v="3"/>
          </reference>
          <reference field="1" count="1" selected="0">
            <x v="63"/>
          </reference>
          <reference field="6" count="1" selected="0">
            <x v="5"/>
          </reference>
        </references>
      </pivotArea>
    </format>
    <format dxfId="1655">
      <pivotArea dataOnly="0" labelOnly="1" outline="0" fieldPosition="0">
        <references count="3">
          <reference field="0" count="1">
            <x v="3"/>
          </reference>
          <reference field="1" count="1" selected="0">
            <x v="64"/>
          </reference>
          <reference field="6" count="1" selected="0">
            <x v="5"/>
          </reference>
        </references>
      </pivotArea>
    </format>
    <format dxfId="1654">
      <pivotArea dataOnly="0" labelOnly="1" outline="0" fieldPosition="0">
        <references count="3">
          <reference field="0" count="1">
            <x v="3"/>
          </reference>
          <reference field="1" count="1" selected="0">
            <x v="65"/>
          </reference>
          <reference field="6" count="1" selected="0">
            <x v="5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2"/>
          </reference>
          <reference field="6" count="1" selected="0">
            <x v="5"/>
          </reference>
          <reference field="9" count="1">
            <x v="103"/>
          </reference>
        </references>
      </pivotArea>
    </format>
    <format dxfId="1652">
      <pivotArea dataOnly="0" labelOnly="1" outline="0" fieldPosition="0">
        <references count="2">
          <reference field="1" count="2">
            <x v="86"/>
            <x v="87"/>
          </reference>
          <reference field="6" count="1" selected="0">
            <x v="5"/>
          </reference>
        </references>
      </pivotArea>
    </format>
    <format dxfId="1651">
      <pivotArea dataOnly="0" labelOnly="1" outline="0" fieldPosition="0">
        <references count="2">
          <reference field="1" count="2" defaultSubtotal="1">
            <x v="86"/>
            <x v="87"/>
          </reference>
          <reference field="6" count="1" selected="0">
            <x v="5"/>
          </reference>
        </references>
      </pivotArea>
    </format>
    <format dxfId="1650">
      <pivotArea dataOnly="0" labelOnly="1" outline="0" fieldPosition="0">
        <references count="3">
          <reference field="0" count="1">
            <x v="6"/>
          </reference>
          <reference field="1" count="1" selected="0">
            <x v="86"/>
          </reference>
          <reference field="6" count="1" selected="0">
            <x v="5"/>
          </reference>
        </references>
      </pivotArea>
    </format>
    <format dxfId="1649">
      <pivotArea dataOnly="0" labelOnly="1" outline="0" fieldPosition="0">
        <references count="3">
          <reference field="0" count="1">
            <x v="3"/>
          </reference>
          <reference field="1" count="1" selected="0">
            <x v="87"/>
          </reference>
          <reference field="6" count="1" selected="0">
            <x v="5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6"/>
          </reference>
          <reference field="6" count="1" selected="0">
            <x v="5"/>
          </reference>
          <reference field="9" count="1">
            <x v="130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7"/>
          </reference>
          <reference field="6" count="1" selected="0">
            <x v="5"/>
          </reference>
          <reference field="9" count="1">
            <x v="91"/>
          </reference>
        </references>
      </pivotArea>
    </format>
    <format dxfId="1646">
      <pivotArea dataOnly="0" labelOnly="1" outline="0" fieldPosition="0">
        <references count="2">
          <reference field="1" count="1">
            <x v="105"/>
          </reference>
          <reference field="6" count="1" selected="0">
            <x v="5"/>
          </reference>
        </references>
      </pivotArea>
    </format>
    <format dxfId="1645">
      <pivotArea dataOnly="0" labelOnly="1" outline="0" fieldPosition="0">
        <references count="2">
          <reference field="1" count="1" defaultSubtotal="1">
            <x v="105"/>
          </reference>
          <reference field="6" count="1" selected="0">
            <x v="5"/>
          </reference>
        </references>
      </pivotArea>
    </format>
    <format dxfId="1644">
      <pivotArea dataOnly="0" labelOnly="1" outline="0" fieldPosition="0">
        <references count="3">
          <reference field="0" count="1">
            <x v="5"/>
          </reference>
          <reference field="1" count="1" selected="0">
            <x v="105"/>
          </reference>
          <reference field="6" count="1" selected="0">
            <x v="5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642">
      <pivotArea dataOnly="0" labelOnly="1" outline="0" fieldPosition="0">
        <references count="2">
          <reference field="1" count="1" defaultSubtotal="1">
            <x v="108"/>
          </reference>
          <reference field="6" count="1" selected="0">
            <x v="5"/>
          </reference>
        </references>
      </pivotArea>
    </format>
    <format dxfId="1641">
      <pivotArea dataOnly="0" labelOnly="1" outline="0" fieldPosition="0">
        <references count="2">
          <reference field="1" count="1">
            <x v="117"/>
          </reference>
          <reference field="6" count="1" selected="0">
            <x v="5"/>
          </reference>
        </references>
      </pivotArea>
    </format>
    <format dxfId="1640">
      <pivotArea dataOnly="0" labelOnly="1" outline="0" fieldPosition="0">
        <references count="2">
          <reference field="1" count="1" defaultSubtotal="1">
            <x v="117"/>
          </reference>
          <reference field="6" count="1" selected="0">
            <x v="5"/>
          </reference>
        </references>
      </pivotArea>
    </format>
    <format dxfId="1639">
      <pivotArea dataOnly="0" labelOnly="1" outline="0" fieldPosition="0">
        <references count="3">
          <reference field="0" count="1">
            <x v="6"/>
          </reference>
          <reference field="1" count="1" selected="0">
            <x v="117"/>
          </reference>
          <reference field="6" count="1" selected="0">
            <x v="5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637">
      <pivotArea dataOnly="0" labelOnly="1" outline="0" fieldPosition="0">
        <references count="2">
          <reference field="1" count="1">
            <x v="129"/>
          </reference>
          <reference field="6" count="1" selected="0">
            <x v="5"/>
          </reference>
        </references>
      </pivotArea>
    </format>
    <format dxfId="1636">
      <pivotArea dataOnly="0" labelOnly="1" outline="0" fieldPosition="0">
        <references count="2">
          <reference field="1" count="1" defaultSubtotal="1">
            <x v="129"/>
          </reference>
          <reference field="6" count="1" selected="0">
            <x v="5"/>
          </reference>
        </references>
      </pivotArea>
    </format>
    <format dxfId="1635">
      <pivotArea dataOnly="0" labelOnly="1" outline="0" fieldPosition="0">
        <references count="3">
          <reference field="0" count="1">
            <x v="6"/>
          </reference>
          <reference field="1" count="1" selected="0">
            <x v="129"/>
          </reference>
          <reference field="6" count="1" selected="0">
            <x v="5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>
            <x v="142"/>
          </reference>
        </references>
      </pivotArea>
    </format>
    <format dxfId="1633">
      <pivotArea dataOnly="0" labelOnly="1" outline="0" fieldPosition="0">
        <references count="2">
          <reference field="1" count="1">
            <x v="133"/>
          </reference>
          <reference field="6" count="1" selected="0">
            <x v="5"/>
          </reference>
        </references>
      </pivotArea>
    </format>
    <format dxfId="1632">
      <pivotArea dataOnly="0" labelOnly="1" outline="0" fieldPosition="0">
        <references count="2">
          <reference field="1" count="1" defaultSubtotal="1">
            <x v="133"/>
          </reference>
          <reference field="6" count="1" selected="0">
            <x v="5"/>
          </reference>
        </references>
      </pivotArea>
    </format>
    <format dxfId="1631">
      <pivotArea dataOnly="0" labelOnly="1" outline="0" fieldPosition="0">
        <references count="3">
          <reference field="0" count="1">
            <x v="6"/>
          </reference>
          <reference field="1" count="1" selected="0">
            <x v="133"/>
          </reference>
          <reference field="6" count="1" selected="0">
            <x v="5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629">
      <pivotArea dataOnly="0" labelOnly="1" outline="0" fieldPosition="0">
        <references count="2">
          <reference field="1" count="1" defaultSubtotal="1">
            <x v="137"/>
          </reference>
          <reference field="6" count="1" selected="0">
            <x v="5"/>
          </reference>
        </references>
      </pivotArea>
    </format>
    <format dxfId="1628">
      <pivotArea dataOnly="0" labelOnly="1" outline="0" fieldPosition="0">
        <references count="3">
          <reference field="0" count="1">
            <x v="3"/>
          </reference>
          <reference field="1" count="1" selected="0">
            <x v="137"/>
          </reference>
          <reference field="6" count="1" selected="0">
            <x v="5"/>
          </reference>
        </references>
      </pivotArea>
    </format>
    <format dxfId="1627">
      <pivotArea dataOnly="0" labelOnly="1" outline="0" fieldPosition="0">
        <references count="2">
          <reference field="1" count="4">
            <x v="151"/>
            <x v="160"/>
            <x v="168"/>
            <x v="170"/>
          </reference>
          <reference field="6" count="1" selected="0">
            <x v="5"/>
          </reference>
        </references>
      </pivotArea>
    </format>
    <format dxfId="1626">
      <pivotArea dataOnly="0" labelOnly="1" outline="0" fieldPosition="0">
        <references count="2">
          <reference field="1" count="4" defaultSubtotal="1">
            <x v="151"/>
            <x v="160"/>
            <x v="168"/>
            <x v="170"/>
          </reference>
          <reference field="6" count="1" selected="0">
            <x v="5"/>
          </reference>
        </references>
      </pivotArea>
    </format>
    <format dxfId="1625">
      <pivotArea dataOnly="0" labelOnly="1" outline="0" fieldPosition="0">
        <references count="3">
          <reference field="0" count="1">
            <x v="3"/>
          </reference>
          <reference field="1" count="1" selected="0">
            <x v="151"/>
          </reference>
          <reference field="6" count="1" selected="0">
            <x v="5"/>
          </reference>
        </references>
      </pivotArea>
    </format>
    <format dxfId="1624">
      <pivotArea dataOnly="0" labelOnly="1" outline="0" fieldPosition="0">
        <references count="3">
          <reference field="0" count="1">
            <x v="6"/>
          </reference>
          <reference field="1" count="1" selected="0">
            <x v="160"/>
          </reference>
          <reference field="6" count="1" selected="0">
            <x v="5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6" count="1" selected="0">
            <x v="5"/>
          </reference>
          <reference field="9" count="1">
            <x v="98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0"/>
          </reference>
          <reference field="6" count="1" selected="0">
            <x v="5"/>
          </reference>
          <reference field="9" count="1">
            <x v="44"/>
          </reference>
        </references>
      </pivotArea>
    </format>
    <format dxfId="1621">
      <pivotArea dataOnly="0" labelOnly="1" outline="0" fieldPosition="0">
        <references count="2">
          <reference field="1" count="1" defaultSubtotal="1">
            <x v="194"/>
          </reference>
          <reference field="6" count="1" selected="0">
            <x v="5"/>
          </reference>
        </references>
      </pivotArea>
    </format>
    <format dxfId="1620">
      <pivotArea dataOnly="0" labelOnly="1" outline="0" fieldPosition="0">
        <references count="3">
          <reference field="0" count="1">
            <x v="5"/>
          </reference>
          <reference field="1" count="1" selected="0">
            <x v="194"/>
          </reference>
          <reference field="6" count="1" selected="0">
            <x v="5"/>
          </reference>
        </references>
      </pivotArea>
    </format>
    <format dxfId="1619">
      <pivotArea dataOnly="0" labelOnly="1" outline="0" fieldPosition="0">
        <references count="2">
          <reference field="1" count="1">
            <x v="203"/>
          </reference>
          <reference field="6" count="1" selected="0">
            <x v="5"/>
          </reference>
        </references>
      </pivotArea>
    </format>
    <format dxfId="1618">
      <pivotArea dataOnly="0" labelOnly="1" outline="0" fieldPosition="0">
        <references count="2">
          <reference field="1" count="1" defaultSubtotal="1">
            <x v="203"/>
          </reference>
          <reference field="6" count="1" selected="0">
            <x v="5"/>
          </reference>
        </references>
      </pivotArea>
    </format>
    <format dxfId="1617">
      <pivotArea dataOnly="0" labelOnly="1" outline="0" fieldPosition="0">
        <references count="3">
          <reference field="0" count="1">
            <x v="2"/>
          </reference>
          <reference field="1" count="1" selected="0">
            <x v="203"/>
          </reference>
          <reference field="6" count="1" selected="0">
            <x v="5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>
            <x v="162"/>
          </reference>
        </references>
      </pivotArea>
    </format>
    <format dxfId="1615">
      <pivotArea dataOnly="0" labelOnly="1" outline="0" fieldPosition="0">
        <references count="2">
          <reference field="1" count="1" defaultSubtotal="1">
            <x v="209"/>
          </reference>
          <reference field="6" count="1" selected="0">
            <x v="5"/>
          </reference>
        </references>
      </pivotArea>
    </format>
    <format dxfId="1614">
      <pivotArea dataOnly="0" labelOnly="1" outline="0" fieldPosition="0">
        <references count="2">
          <reference field="1" count="1">
            <x v="226"/>
          </reference>
          <reference field="6" count="1" selected="0">
            <x v="5"/>
          </reference>
        </references>
      </pivotArea>
    </format>
    <format dxfId="1613">
      <pivotArea dataOnly="0" labelOnly="1" outline="0" fieldPosition="0">
        <references count="2">
          <reference field="1" count="1" defaultSubtotal="1">
            <x v="226"/>
          </reference>
          <reference field="6" count="1" selected="0">
            <x v="5"/>
          </reference>
        </references>
      </pivotArea>
    </format>
    <format dxfId="1612">
      <pivotArea dataOnly="0" labelOnly="1" outline="0" fieldPosition="0">
        <references count="3">
          <reference field="0" count="1">
            <x v="3"/>
          </reference>
          <reference field="1" count="1" selected="0">
            <x v="226"/>
          </reference>
          <reference field="6" count="1" selected="0">
            <x v="5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>
            <x v="84"/>
          </reference>
        </references>
      </pivotArea>
    </format>
    <format dxfId="1610">
      <pivotArea dataOnly="0" labelOnly="1" outline="0" fieldPosition="0">
        <references count="2">
          <reference field="1" count="5"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1609">
      <pivotArea dataOnly="0" labelOnly="1" outline="0" fieldPosition="0">
        <references count="2">
          <reference field="1" count="5" defaultSubtotal="1"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1608">
      <pivotArea dataOnly="0" labelOnly="1" outline="0" fieldPosition="0">
        <references count="3">
          <reference field="0" count="1">
            <x v="3"/>
          </reference>
          <reference field="1" count="1" selected="0">
            <x v="230"/>
          </reference>
          <reference field="6" count="1" selected="0">
            <x v="5"/>
          </reference>
        </references>
      </pivotArea>
    </format>
    <format dxfId="1607">
      <pivotArea dataOnly="0" labelOnly="1" outline="0" fieldPosition="0">
        <references count="3">
          <reference field="0" count="1">
            <x v="3"/>
          </reference>
          <reference field="1" count="1" selected="0">
            <x v="233"/>
          </reference>
          <reference field="6" count="1" selected="0">
            <x v="5"/>
          </reference>
        </references>
      </pivotArea>
    </format>
    <format dxfId="1606">
      <pivotArea dataOnly="0" labelOnly="1" outline="0" fieldPosition="0">
        <references count="3">
          <reference field="0" count="1">
            <x v="3"/>
          </reference>
          <reference field="1" count="1" selected="0">
            <x v="234"/>
          </reference>
          <reference field="6" count="1" selected="0">
            <x v="5"/>
          </reference>
        </references>
      </pivotArea>
    </format>
    <format dxfId="1605">
      <pivotArea dataOnly="0" labelOnly="1" outline="0" fieldPosition="0">
        <references count="3">
          <reference field="0" count="1">
            <x v="3"/>
          </reference>
          <reference field="1" count="1" selected="0">
            <x v="241"/>
          </reference>
          <reference field="6" count="1" selected="0">
            <x v="5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3"/>
          </reference>
          <reference field="6" count="1" selected="0">
            <x v="5"/>
          </reference>
          <reference field="9" count="1">
            <x v="87"/>
          </reference>
        </references>
      </pivotArea>
    </format>
    <format dxfId="1603">
      <pivotArea dataOnly="0" labelOnly="1" outline="0" fieldPosition="0">
        <references count="2">
          <reference field="1" count="9">
            <x v="256"/>
            <x v="259"/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</references>
      </pivotArea>
    </format>
    <format dxfId="1602">
      <pivotArea dataOnly="0" labelOnly="1" outline="0" fieldPosition="0">
        <references count="2">
          <reference field="1" count="9" defaultSubtotal="1">
            <x v="256"/>
            <x v="259"/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</references>
      </pivotArea>
    </format>
    <format dxfId="1601">
      <pivotArea dataOnly="0" labelOnly="1" outline="0" fieldPosition="0">
        <references count="2">
          <reference field="1" count="1" defaultSubtotal="1">
            <x v="19"/>
          </reference>
          <reference field="6" count="1" selected="0">
            <x v="6"/>
          </reference>
        </references>
      </pivotArea>
    </format>
    <format dxfId="1600">
      <pivotArea dataOnly="0" labelOnly="1" outline="0" fieldPosition="0">
        <references count="3">
          <reference field="0" count="1">
            <x v="2"/>
          </reference>
          <reference field="1" count="1" selected="0">
            <x v="259"/>
          </reference>
          <reference field="6" count="1" selected="0">
            <x v="5"/>
          </reference>
        </references>
      </pivotArea>
    </format>
    <format dxfId="1599">
      <pivotArea dataOnly="0" labelOnly="1" outline="0" fieldPosition="0">
        <references count="3">
          <reference field="0" count="1">
            <x v="2"/>
          </reference>
          <reference field="1" count="1" selected="0">
            <x v="264"/>
          </reference>
          <reference field="6" count="1" selected="0">
            <x v="5"/>
          </reference>
        </references>
      </pivotArea>
    </format>
    <format dxfId="1598">
      <pivotArea dataOnly="0" labelOnly="1" outline="0" fieldPosition="0">
        <references count="3">
          <reference field="0" count="1">
            <x v="2"/>
          </reference>
          <reference field="1" count="1" selected="0">
            <x v="267"/>
          </reference>
          <reference field="6" count="1" selected="0">
            <x v="5"/>
          </reference>
        </references>
      </pivotArea>
    </format>
    <format dxfId="1597">
      <pivotArea dataOnly="0" labelOnly="1" outline="0" fieldPosition="0">
        <references count="3">
          <reference field="0" count="1">
            <x v="2"/>
          </reference>
          <reference field="1" count="1" selected="0">
            <x v="269"/>
          </reference>
          <reference field="6" count="1" selected="0">
            <x v="5"/>
          </reference>
        </references>
      </pivotArea>
    </format>
    <format dxfId="1596">
      <pivotArea dataOnly="0" labelOnly="1" outline="0" fieldPosition="0">
        <references count="3">
          <reference field="0" count="1">
            <x v="2"/>
          </reference>
          <reference field="1" count="1" selected="0">
            <x v="270"/>
          </reference>
          <reference field="6" count="1" selected="0">
            <x v="5"/>
          </reference>
        </references>
      </pivotArea>
    </format>
    <format dxfId="1595">
      <pivotArea dataOnly="0" labelOnly="1" outline="0" fieldPosition="0">
        <references count="3">
          <reference field="0" count="1">
            <x v="6"/>
          </reference>
          <reference field="1" count="1" selected="0">
            <x v="274"/>
          </reference>
          <reference field="6" count="1" selected="0">
            <x v="5"/>
          </reference>
        </references>
      </pivotArea>
    </format>
    <format dxfId="1594">
      <pivotArea dataOnly="0" labelOnly="1" outline="0" fieldPosition="0">
        <references count="3">
          <reference field="0" count="1">
            <x v="6"/>
          </reference>
          <reference field="1" count="1" selected="0">
            <x v="275"/>
          </reference>
          <reference field="6" count="1" selected="0">
            <x v="5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9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592">
      <pivotArea dataOnly="0" labelOnly="1" outline="0" fieldPosition="0">
        <references count="2">
          <reference field="1" count="1" defaultSubtotal="1">
            <x v="73"/>
          </reference>
          <reference field="6" count="1" selected="0">
            <x v="6"/>
          </reference>
        </references>
      </pivotArea>
    </format>
    <format dxfId="1591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73"/>
          </reference>
          <reference field="6" count="1" selected="0">
            <x v="6"/>
          </reference>
        </references>
      </pivotArea>
    </format>
    <format dxfId="1590">
      <pivotArea dataOnly="0" labelOnly="1" outline="0" fieldPosition="0">
        <references count="2">
          <reference field="1" count="2">
            <x v="115"/>
            <x v="118"/>
          </reference>
          <reference field="6" count="1" selected="0">
            <x v="7"/>
          </reference>
        </references>
      </pivotArea>
    </format>
    <format dxfId="1589">
      <pivotArea dataOnly="0" labelOnly="1" outline="0" fieldPosition="0">
        <references count="2">
          <reference field="1" count="2" defaultSubtotal="1">
            <x v="115"/>
            <x v="118"/>
          </reference>
          <reference field="6" count="1" selected="0">
            <x v="7"/>
          </reference>
        </references>
      </pivotArea>
    </format>
    <format dxfId="1588">
      <pivotArea dataOnly="0" labelOnly="1" outline="0" fieldPosition="0">
        <references count="3">
          <reference field="0" count="1">
            <x v="6"/>
          </reference>
          <reference field="1" count="1" selected="0">
            <x v="115"/>
          </reference>
          <reference field="6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5"/>
          </reference>
          <reference field="6" count="1" selected="0">
            <x v="7"/>
          </reference>
          <reference field="9" count="1">
            <x v="65"/>
          </reference>
        </references>
      </pivotArea>
    </format>
    <format dxfId="1586">
      <pivotArea dataOnly="0" labelOnly="1" outline="0" fieldPosition="0">
        <references count="2">
          <reference field="1" count="2">
            <x v="121"/>
            <x v="122"/>
          </reference>
          <reference field="6" count="1" selected="0">
            <x v="7"/>
          </reference>
        </references>
      </pivotArea>
    </format>
    <format dxfId="1585">
      <pivotArea dataOnly="0" labelOnly="1" outline="0" fieldPosition="0">
        <references count="2">
          <reference field="1" count="2" defaultSubtotal="1">
            <x v="121"/>
            <x v="122"/>
          </reference>
          <reference field="6" count="1" selected="0">
            <x v="7"/>
          </reference>
        </references>
      </pivotArea>
    </format>
    <format dxfId="1584">
      <pivotArea dataOnly="0" labelOnly="1" outline="0" fieldPosition="0">
        <references count="3">
          <reference field="0" count="1">
            <x v="3"/>
          </reference>
          <reference field="1" count="1" selected="0">
            <x v="121"/>
          </reference>
          <reference field="6" count="1" selected="0">
            <x v="7"/>
          </reference>
        </references>
      </pivotArea>
    </format>
    <format dxfId="1583">
      <pivotArea dataOnly="0" labelOnly="1" outline="0" fieldPosition="0">
        <references count="3">
          <reference field="0" count="1">
            <x v="6"/>
          </reference>
          <reference field="1" count="1" selected="0">
            <x v="122"/>
          </reference>
          <reference field="6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2"/>
          </reference>
          <reference field="6" count="1" selected="0">
            <x v="7"/>
          </reference>
          <reference field="9" count="1">
            <x v="143"/>
          </reference>
        </references>
      </pivotArea>
    </format>
    <format dxfId="1581">
      <pivotArea dataOnly="0" labelOnly="1" outline="0" fieldPosition="0">
        <references count="2">
          <reference field="1" count="4">
            <x v="148"/>
            <x v="248"/>
            <x v="262"/>
            <x v="271"/>
          </reference>
          <reference field="6" count="1" selected="0">
            <x v="7"/>
          </reference>
        </references>
      </pivotArea>
    </format>
    <format dxfId="1580">
      <pivotArea dataOnly="0" labelOnly="1" outline="0" fieldPosition="0">
        <references count="2">
          <reference field="1" count="5" defaultSubtotal="1">
            <x v="123"/>
            <x v="148"/>
            <x v="248"/>
            <x v="262"/>
            <x v="271"/>
          </reference>
          <reference field="6" count="1" selected="0">
            <x v="7"/>
          </reference>
        </references>
      </pivotArea>
    </format>
    <format dxfId="1579">
      <pivotArea dataOnly="0" labelOnly="1" outline="0" fieldPosition="0">
        <references count="2">
          <reference field="1" count="5" defaultSubtotal="1">
            <x v="2"/>
            <x v="77"/>
            <x v="97"/>
            <x v="99"/>
            <x v="135"/>
          </reference>
          <reference field="6" count="1" selected="0">
            <x v="8"/>
          </reference>
        </references>
      </pivotArea>
    </format>
    <format dxfId="1578">
      <pivotArea dataOnly="0" labelOnly="1" outline="0" fieldPosition="0">
        <references count="3">
          <reference field="0" count="1">
            <x v="0"/>
          </reference>
          <reference field="1" count="1" selected="0">
            <x v="248"/>
          </reference>
          <reference field="6" count="1" selected="0">
            <x v="7"/>
          </reference>
        </references>
      </pivotArea>
    </format>
    <format dxfId="1577">
      <pivotArea dataOnly="0" labelOnly="1" outline="0" fieldPosition="0">
        <references count="3">
          <reference field="0" count="1">
            <x v="2"/>
          </reference>
          <reference field="1" count="1" selected="0">
            <x v="271"/>
          </reference>
          <reference field="6" count="1" selected="0">
            <x v="7"/>
          </reference>
        </references>
      </pivotArea>
    </format>
    <format dxfId="1576">
      <pivotArea dataOnly="0" labelOnly="1" outline="0" fieldPosition="0">
        <references count="3">
          <reference field="0" count="1">
            <x v="3"/>
          </reference>
          <reference field="1" count="1" selected="0">
            <x v="99"/>
          </reference>
          <reference field="6" count="1" selected="0">
            <x v="8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8"/>
          </reference>
          <reference field="6" count="1" selected="0">
            <x v="7"/>
          </reference>
          <reference field="9" count="1">
            <x v="11"/>
          </reference>
        </references>
      </pivotArea>
    </format>
    <format dxfId="1574">
      <pivotArea dataOnly="0" labelOnly="1" outline="0" offset="B256:IV256" fieldPosition="0">
        <references count="1">
          <reference field="6" count="1" defaultSubtotal="1">
            <x v="8"/>
          </reference>
        </references>
      </pivotArea>
    </format>
    <format dxfId="1573">
      <pivotArea dataOnly="0" labelOnly="1" outline="0" fieldPosition="0">
        <references count="2">
          <reference field="1" count="1" defaultSubtotal="1">
            <x v="261"/>
          </reference>
          <reference field="6" count="1" selected="0">
            <x v="8"/>
          </reference>
        </references>
      </pivotArea>
    </format>
    <format dxfId="1572">
      <pivotArea dataOnly="0" labelOnly="1" outline="0" fieldPosition="0">
        <references count="2">
          <reference field="1" count="2" defaultSubtotal="1">
            <x v="23"/>
            <x v="71"/>
          </reference>
          <reference field="6" count="1" selected="0">
            <x v="9"/>
          </reference>
        </references>
      </pivotArea>
    </format>
    <format dxfId="1571">
      <pivotArea dataOnly="0" labelOnly="1" outline="0" fieldPosition="0">
        <references count="3">
          <reference field="0" count="1">
            <x v="6"/>
          </reference>
          <reference field="1" count="1" selected="0">
            <x v="71"/>
          </reference>
          <reference field="6" count="1" selected="0">
            <x v="9"/>
          </reference>
        </references>
      </pivotArea>
    </format>
    <format dxfId="1570">
      <pivotArea dataOnly="0" labelOnly="1" outline="0" fieldPosition="0">
        <references count="2">
          <reference field="1" count="2">
            <x v="199"/>
            <x v="239"/>
          </reference>
          <reference field="6" count="1" selected="0">
            <x v="9"/>
          </reference>
        </references>
      </pivotArea>
    </format>
    <format dxfId="1569">
      <pivotArea dataOnly="0" labelOnly="1" outline="0" fieldPosition="0">
        <references count="2">
          <reference field="1" count="3" defaultSubtotal="1">
            <x v="130"/>
            <x v="199"/>
            <x v="239"/>
          </reference>
          <reference field="6" count="1" selected="0">
            <x v="9"/>
          </reference>
        </references>
      </pivotArea>
    </format>
    <format dxfId="1568">
      <pivotArea dataOnly="0" labelOnly="1" outline="0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1567">
      <pivotArea dataOnly="0" labelOnly="1" outline="0" fieldPosition="0">
        <references count="3">
          <reference field="0" count="1">
            <x v="6"/>
          </reference>
          <reference field="1" count="1" selected="0">
            <x v="239"/>
          </reference>
          <reference field="6" count="1" selected="0">
            <x v="9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9"/>
          </reference>
          <reference field="6" count="1" selected="0">
            <x v="9"/>
          </reference>
          <reference field="9" count="1">
            <x v="138"/>
          </reference>
        </references>
      </pivotArea>
    </format>
    <format dxfId="1565">
      <pivotArea dataOnly="0" labelOnly="1" outline="0" fieldPosition="0">
        <references count="2">
          <reference field="1" count="6">
            <x v="90"/>
            <x v="91"/>
            <x v="92"/>
            <x v="146"/>
            <x v="260"/>
            <x v="263"/>
          </reference>
          <reference field="6" count="1" selected="0">
            <x v="10"/>
          </reference>
        </references>
      </pivotArea>
    </format>
    <format dxfId="1564">
      <pivotArea dataOnly="0" labelOnly="1" outline="0" fieldPosition="0">
        <references count="2">
          <reference field="1" count="6" defaultSubtotal="1">
            <x v="90"/>
            <x v="91"/>
            <x v="92"/>
            <x v="146"/>
            <x v="260"/>
            <x v="263"/>
          </reference>
          <reference field="6" count="1" selected="0">
            <x v="10"/>
          </reference>
        </references>
      </pivotArea>
    </format>
    <format dxfId="1563">
      <pivotArea dataOnly="0" labelOnly="1" outline="0" fieldPosition="0">
        <references count="2">
          <reference field="1" count="6" defaultSubtotal="1">
            <x v="3"/>
            <x v="22"/>
            <x v="24"/>
            <x v="25"/>
            <x v="28"/>
            <x v="29"/>
          </reference>
          <reference field="6" count="1" selected="0">
            <x v="11"/>
          </reference>
        </references>
      </pivotArea>
    </format>
    <format dxfId="1562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90"/>
          </reference>
          <reference field="6" count="1" selected="0">
            <x v="10"/>
          </reference>
        </references>
      </pivotArea>
    </format>
    <format dxfId="1561">
      <pivotArea dataOnly="0" labelOnly="1" outline="0" fieldPosition="0">
        <references count="3">
          <reference field="0" count="1">
            <x v="3"/>
          </reference>
          <reference field="1" count="1" selected="0">
            <x v="146"/>
          </reference>
          <reference field="6" count="1" selected="0">
            <x v="10"/>
          </reference>
        </references>
      </pivotArea>
    </format>
    <format dxfId="1560">
      <pivotArea dataOnly="0" labelOnly="1" outline="0" fieldPosition="0">
        <references count="3">
          <reference field="0" count="1">
            <x v="2"/>
          </reference>
          <reference field="1" count="1" selected="0">
            <x v="263"/>
          </reference>
          <reference field="6" count="1" selected="0">
            <x v="10"/>
          </reference>
        </references>
      </pivotArea>
    </format>
    <format dxfId="1559">
      <pivotArea dataOnly="0" labelOnly="1" outline="0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1558">
      <pivotArea dataOnly="0" labelOnly="1" outline="0" fieldPosition="0">
        <references count="3">
          <reference field="0" count="1">
            <x v="5"/>
          </reference>
          <reference field="1" count="1" selected="0">
            <x v="29"/>
          </reference>
          <reference field="6" count="1" selected="0">
            <x v="11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41"/>
          </reference>
        </references>
      </pivotArea>
    </format>
    <format dxfId="1556">
      <pivotArea dataOnly="0" labelOnly="1" outline="0" fieldPosition="0">
        <references count="2">
          <reference field="1" count="5">
            <x v="31"/>
            <x v="36"/>
            <x v="37"/>
            <x v="38"/>
            <x v="51"/>
          </reference>
          <reference field="6" count="1" selected="0">
            <x v="11"/>
          </reference>
        </references>
      </pivotArea>
    </format>
    <format dxfId="1555">
      <pivotArea dataOnly="0" labelOnly="1" outline="0" fieldPosition="0">
        <references count="2">
          <reference field="1" count="5" defaultSubtotal="1">
            <x v="31"/>
            <x v="36"/>
            <x v="37"/>
            <x v="38"/>
            <x v="51"/>
          </reference>
          <reference field="6" count="1" selected="0">
            <x v="11"/>
          </reference>
        </references>
      </pivotArea>
    </format>
    <format dxfId="1554">
      <pivotArea dataOnly="0" labelOnly="1" outline="0" fieldPosition="0">
        <references count="3">
          <reference field="0" count="1">
            <x v="5"/>
          </reference>
          <reference field="1" count="1" selected="0">
            <x v="31"/>
          </reference>
          <reference field="6" count="1" selected="0">
            <x v="11"/>
          </reference>
        </references>
      </pivotArea>
    </format>
    <format dxfId="1553">
      <pivotArea dataOnly="0" labelOnly="1" outline="0" fieldPosition="0">
        <references count="3">
          <reference field="0" count="1">
            <x v="5"/>
          </reference>
          <reference field="1" count="1" selected="0">
            <x v="36"/>
          </reference>
          <reference field="6" count="1" selected="0">
            <x v="11"/>
          </reference>
        </references>
      </pivotArea>
    </format>
    <format dxfId="1552">
      <pivotArea dataOnly="0" labelOnly="1" outline="0" fieldPosition="0">
        <references count="3">
          <reference field="0" count="1">
            <x v="5"/>
          </reference>
          <reference field="1" count="1" selected="0">
            <x v="37"/>
          </reference>
          <reference field="6" count="1" selected="0">
            <x v="11"/>
          </reference>
        </references>
      </pivotArea>
    </format>
    <format dxfId="1551">
      <pivotArea dataOnly="0" labelOnly="1" outline="0" fieldPosition="0">
        <references count="3">
          <reference field="0" count="1">
            <x v="5"/>
          </reference>
          <reference field="1" count="1" selected="0">
            <x v="38"/>
          </reference>
          <reference field="6" count="1" selected="0">
            <x v="11"/>
          </reference>
        </references>
      </pivotArea>
    </format>
    <format dxfId="1550">
      <pivotArea dataOnly="0" labelOnly="1" outline="0" fieldPosition="0">
        <references count="3">
          <reference field="0" count="1">
            <x v="5"/>
          </reference>
          <reference field="1" count="1" selected="0">
            <x v="51"/>
          </reference>
          <reference field="6" count="1" selected="0">
            <x v="1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48">
      <pivotArea dataOnly="0" labelOnly="1" outline="0" fieldPosition="0">
        <references count="2">
          <reference field="1" count="9">
            <x v="70"/>
            <x v="72"/>
            <x v="79"/>
            <x v="83"/>
            <x v="88"/>
            <x v="94"/>
            <x v="100"/>
            <x v="101"/>
            <x v="113"/>
          </reference>
          <reference field="6" count="1" selected="0">
            <x v="11"/>
          </reference>
        </references>
      </pivotArea>
    </format>
    <format dxfId="1547">
      <pivotArea dataOnly="0" labelOnly="1" outline="0" fieldPosition="0">
        <references count="2">
          <reference field="1" count="9" defaultSubtotal="1">
            <x v="70"/>
            <x v="72"/>
            <x v="79"/>
            <x v="83"/>
            <x v="88"/>
            <x v="94"/>
            <x v="100"/>
            <x v="101"/>
            <x v="113"/>
          </reference>
          <reference field="6" count="1" selected="0">
            <x v="11"/>
          </reference>
        </references>
      </pivotArea>
    </format>
    <format dxfId="1546">
      <pivotArea dataOnly="0" labelOnly="1" outline="0" fieldPosition="0">
        <references count="3">
          <reference field="0" count="1">
            <x v="5"/>
          </reference>
          <reference field="1" count="1" selected="0">
            <x v="72"/>
          </reference>
          <reference field="6" count="1" selected="0">
            <x v="11"/>
          </reference>
        </references>
      </pivotArea>
    </format>
    <format dxfId="1545">
      <pivotArea dataOnly="0" labelOnly="1" outline="0" fieldPosition="0">
        <references count="3">
          <reference field="0" count="1">
            <x v="5"/>
          </reference>
          <reference field="1" count="1" selected="0">
            <x v="79"/>
          </reference>
          <reference field="6" count="1" selected="0">
            <x v="11"/>
          </reference>
        </references>
      </pivotArea>
    </format>
    <format dxfId="1544">
      <pivotArea dataOnly="0" labelOnly="1" outline="0" fieldPosition="0">
        <references count="3">
          <reference field="0" count="1">
            <x v="5"/>
          </reference>
          <reference field="1" count="1" selected="0">
            <x v="83"/>
          </reference>
          <reference field="6" count="1" selected="0">
            <x v="11"/>
          </reference>
        </references>
      </pivotArea>
    </format>
    <format dxfId="1543">
      <pivotArea dataOnly="0" labelOnly="1" outline="0" fieldPosition="0">
        <references count="3">
          <reference field="0" count="1">
            <x v="5"/>
          </reference>
          <reference field="1" count="1" selected="0">
            <x v="88"/>
          </reference>
          <reference field="6" count="1" selected="0">
            <x v="11"/>
          </reference>
        </references>
      </pivotArea>
    </format>
    <format dxfId="1542">
      <pivotArea dataOnly="0" labelOnly="1" outline="0" fieldPosition="0">
        <references count="3">
          <reference field="0" count="1">
            <x v="5"/>
          </reference>
          <reference field="1" count="1" selected="0">
            <x v="101"/>
          </reference>
          <reference field="6" count="1" selected="0">
            <x v="11"/>
          </reference>
        </references>
      </pivotArea>
    </format>
    <format dxfId="1541">
      <pivotArea dataOnly="0" labelOnly="1" outline="0" fieldPosition="0">
        <references count="3">
          <reference field="0" count="1">
            <x v="5"/>
          </reference>
          <reference field="1" count="1" selected="0">
            <x v="113"/>
          </reference>
          <reference field="6" count="1" selected="0">
            <x v="11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2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1539">
      <pivotArea dataOnly="0" labelOnly="1" outline="0" fieldPosition="0">
        <references count="2">
          <reference field="1" count="2">
            <x v="127"/>
            <x v="139"/>
          </reference>
          <reference field="6" count="1" selected="0">
            <x v="11"/>
          </reference>
        </references>
      </pivotArea>
    </format>
    <format dxfId="1538">
      <pivotArea dataOnly="0" labelOnly="1" outline="0" fieldPosition="0">
        <references count="2">
          <reference field="1" count="2" defaultSubtotal="1">
            <x v="127"/>
            <x v="139"/>
          </reference>
          <reference field="6" count="1" selected="0">
            <x v="11"/>
          </reference>
        </references>
      </pivotArea>
    </format>
    <format dxfId="1537">
      <pivotArea dataOnly="0" labelOnly="1" outline="0" fieldPosition="0">
        <references count="3">
          <reference field="0" count="1">
            <x v="5"/>
          </reference>
          <reference field="1" count="1" selected="0">
            <x v="139"/>
          </reference>
          <reference field="6" count="1" selected="0">
            <x v="11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35">
      <pivotArea dataOnly="0" labelOnly="1" outline="0" fieldPosition="0">
        <references count="2">
          <reference field="1" count="21"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</reference>
          <reference field="6" count="1" selected="0">
            <x v="11"/>
          </reference>
        </references>
      </pivotArea>
    </format>
    <format dxfId="1534">
      <pivotArea dataOnly="0" labelOnly="1" outline="0" fieldPosition="0">
        <references count="2">
          <reference field="1" count="22" defaultSubtotal="1">
            <x v="145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</reference>
          <reference field="6" count="1" selected="0">
            <x v="11"/>
          </reference>
        </references>
      </pivotArea>
    </format>
    <format dxfId="1533">
      <pivotArea dataOnly="0" labelOnly="1" outline="0" fieldPosition="0">
        <references count="3">
          <reference field="0" count="1"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1532">
      <pivotArea dataOnly="0" labelOnly="1" outline="0" fieldPosition="0">
        <references count="3">
          <reference field="0" count="1">
            <x v="5"/>
          </reference>
          <reference field="1" count="1" selected="0">
            <x v="152"/>
          </reference>
          <reference field="6" count="1" selected="0">
            <x v="11"/>
          </reference>
        </references>
      </pivotArea>
    </format>
    <format dxfId="1531">
      <pivotArea dataOnly="0" labelOnly="1" outline="0" fieldPosition="0">
        <references count="3">
          <reference field="0" count="1">
            <x v="5"/>
          </reference>
          <reference field="1" count="1" selected="0">
            <x v="153"/>
          </reference>
          <reference field="6" count="1" selected="0">
            <x v="11"/>
          </reference>
        </references>
      </pivotArea>
    </format>
    <format dxfId="1530">
      <pivotArea dataOnly="0" labelOnly="1" outline="0" fieldPosition="0">
        <references count="3">
          <reference field="0" count="1">
            <x v="5"/>
          </reference>
          <reference field="1" count="1" selected="0">
            <x v="154"/>
          </reference>
          <reference field="6" count="1" selected="0">
            <x v="11"/>
          </reference>
        </references>
      </pivotArea>
    </format>
    <format dxfId="1529">
      <pivotArea dataOnly="0" labelOnly="1" outline="0" fieldPosition="0">
        <references count="3">
          <reference field="0" count="1">
            <x v="5"/>
          </reference>
          <reference field="1" count="1" selected="0">
            <x v="155"/>
          </reference>
          <reference field="6" count="1" selected="0">
            <x v="11"/>
          </reference>
        </references>
      </pivotArea>
    </format>
    <format dxfId="1528">
      <pivotArea dataOnly="0" labelOnly="1" outline="0" fieldPosition="0">
        <references count="3">
          <reference field="0" count="1">
            <x v="5"/>
          </reference>
          <reference field="1" count="1" selected="0">
            <x v="156"/>
          </reference>
          <reference field="6" count="1" selected="0">
            <x v="11"/>
          </reference>
        </references>
      </pivotArea>
    </format>
    <format dxfId="1527">
      <pivotArea dataOnly="0" labelOnly="1" outline="0" fieldPosition="0">
        <references count="3">
          <reference field="0" count="1">
            <x v="5"/>
          </reference>
          <reference field="1" count="1" selected="0">
            <x v="157"/>
          </reference>
          <reference field="6" count="1" selected="0">
            <x v="11"/>
          </reference>
        </references>
      </pivotArea>
    </format>
    <format dxfId="1526">
      <pivotArea dataOnly="0" labelOnly="1" outline="0" fieldPosition="0">
        <references count="3">
          <reference field="0" count="1">
            <x v="5"/>
          </reference>
          <reference field="1" count="1" selected="0">
            <x v="158"/>
          </reference>
          <reference field="6" count="1" selected="0">
            <x v="11"/>
          </reference>
        </references>
      </pivotArea>
    </format>
    <format dxfId="1525">
      <pivotArea dataOnly="0" labelOnly="1" outline="0" fieldPosition="0">
        <references count="3">
          <reference field="0" count="1">
            <x v="5"/>
          </reference>
          <reference field="1" count="1" selected="0">
            <x v="159"/>
          </reference>
          <reference field="6" count="1" selected="0">
            <x v="11"/>
          </reference>
        </references>
      </pivotArea>
    </format>
    <format dxfId="1524">
      <pivotArea dataOnly="0" labelOnly="1" outline="0" fieldPosition="0">
        <references count="3">
          <reference field="0" count="1">
            <x v="5"/>
          </reference>
          <reference field="1" count="1" selected="0">
            <x v="161"/>
          </reference>
          <reference field="6" count="1" selected="0">
            <x v="11"/>
          </reference>
        </references>
      </pivotArea>
    </format>
    <format dxfId="1523">
      <pivotArea dataOnly="0" labelOnly="1" outline="0" fieldPosition="0">
        <references count="3">
          <reference field="0" count="1">
            <x v="5"/>
          </reference>
          <reference field="1" count="1" selected="0">
            <x v="162"/>
          </reference>
          <reference field="6" count="1" selected="0">
            <x v="11"/>
          </reference>
        </references>
      </pivotArea>
    </format>
    <format dxfId="1522">
      <pivotArea dataOnly="0" labelOnly="1" outline="0" fieldPosition="0">
        <references count="3">
          <reference field="0" count="1">
            <x v="5"/>
          </reference>
          <reference field="1" count="1" selected="0">
            <x v="164"/>
          </reference>
          <reference field="6" count="1" selected="0">
            <x v="11"/>
          </reference>
        </references>
      </pivotArea>
    </format>
    <format dxfId="1521">
      <pivotArea dataOnly="0" labelOnly="1" outline="0" fieldPosition="0">
        <references count="3">
          <reference field="0" count="1">
            <x v="5"/>
          </reference>
          <reference field="1" count="1" selected="0">
            <x v="165"/>
          </reference>
          <reference field="6" count="1" selected="0">
            <x v="11"/>
          </reference>
        </references>
      </pivotArea>
    </format>
    <format dxfId="1520">
      <pivotArea dataOnly="0" labelOnly="1" outline="0" fieldPosition="0">
        <references count="3">
          <reference field="0" count="1">
            <x v="5"/>
          </reference>
          <reference field="1" count="1" selected="0">
            <x v="166"/>
          </reference>
          <reference field="6" count="1" selected="0">
            <x v="11"/>
          </reference>
        </references>
      </pivotArea>
    </format>
    <format dxfId="1519">
      <pivotArea dataOnly="0" labelOnly="1" outline="0" fieldPosition="0">
        <references count="3">
          <reference field="0" count="1">
            <x v="5"/>
          </reference>
          <reference field="1" count="1" selected="0">
            <x v="167"/>
          </reference>
          <reference field="6" count="1" selected="0">
            <x v="11"/>
          </reference>
        </references>
      </pivotArea>
    </format>
    <format dxfId="1518">
      <pivotArea dataOnly="0" labelOnly="1" outline="0" fieldPosition="0">
        <references count="3">
          <reference field="0" count="1">
            <x v="5"/>
          </reference>
          <reference field="1" count="1" selected="0">
            <x v="168"/>
          </reference>
          <reference field="6" count="1" selected="0">
            <x v="11"/>
          </reference>
        </references>
      </pivotArea>
    </format>
    <format dxfId="1517">
      <pivotArea dataOnly="0" labelOnly="1" outline="0" fieldPosition="0">
        <references count="3">
          <reference field="0" count="1">
            <x v="5"/>
          </reference>
          <reference field="1" count="1" selected="0">
            <x v="172"/>
          </reference>
          <reference field="6" count="1" selected="0">
            <x v="11"/>
          </reference>
        </references>
      </pivotArea>
    </format>
    <format dxfId="1516">
      <pivotArea dataOnly="0" labelOnly="1" outline="0" fieldPosition="0">
        <references count="3">
          <reference field="0" count="1">
            <x v="5"/>
          </reference>
          <reference field="1" count="1" selected="0">
            <x v="175"/>
          </reference>
          <reference field="6" count="1" selected="0">
            <x v="11"/>
          </reference>
        </references>
      </pivotArea>
    </format>
    <format dxfId="1515">
      <pivotArea dataOnly="0" labelOnly="1" outline="0" fieldPosition="0">
        <references count="3">
          <reference field="0" count="1">
            <x v="5"/>
          </reference>
          <reference field="1" count="1" selected="0">
            <x v="176"/>
          </reference>
          <reference field="6" count="1" selected="0">
            <x v="11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13">
      <pivotArea dataOnly="0" labelOnly="1" outline="0" fieldPosition="0">
        <references count="2">
          <reference field="1" count="8">
            <x v="189"/>
            <x v="190"/>
            <x v="197"/>
            <x v="200"/>
            <x v="206"/>
            <x v="207"/>
            <x v="208"/>
            <x v="210"/>
          </reference>
          <reference field="6" count="1" selected="0">
            <x v="11"/>
          </reference>
        </references>
      </pivotArea>
    </format>
    <format dxfId="1512">
      <pivotArea dataOnly="0" labelOnly="1" outline="0" fieldPosition="0">
        <references count="2">
          <reference field="1" count="8" defaultSubtotal="1">
            <x v="189"/>
            <x v="190"/>
            <x v="197"/>
            <x v="200"/>
            <x v="206"/>
            <x v="207"/>
            <x v="208"/>
            <x v="210"/>
          </reference>
          <reference field="6" count="1" selected="0">
            <x v="11"/>
          </reference>
        </references>
      </pivotArea>
    </format>
    <format dxfId="1511">
      <pivotArea dataOnly="0" labelOnly="1" outline="0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1510">
      <pivotArea dataOnly="0" labelOnly="1" outline="0" fieldPosition="0">
        <references count="3">
          <reference field="0" count="1">
            <x v="5"/>
          </reference>
          <reference field="1" count="1" selected="0">
            <x v="190"/>
          </reference>
          <reference field="6" count="1" selected="0">
            <x v="11"/>
          </reference>
        </references>
      </pivotArea>
    </format>
    <format dxfId="1509">
      <pivotArea dataOnly="0" labelOnly="1" outline="0" fieldPosition="0">
        <references count="3">
          <reference field="0" count="1">
            <x v="5"/>
          </reference>
          <reference field="1" count="1" selected="0">
            <x v="197"/>
          </reference>
          <reference field="6" count="1" selected="0">
            <x v="11"/>
          </reference>
        </references>
      </pivotArea>
    </format>
    <format dxfId="1508">
      <pivotArea dataOnly="0" labelOnly="1" outline="0" fieldPosition="0">
        <references count="3">
          <reference field="0" count="1">
            <x v="0"/>
          </reference>
          <reference field="1" count="1" selected="0">
            <x v="206"/>
          </reference>
          <reference field="6" count="1" selected="0">
            <x v="11"/>
          </reference>
        </references>
      </pivotArea>
    </format>
    <format dxfId="1507">
      <pivotArea dataOnly="0" labelOnly="1" outline="0" fieldPosition="0">
        <references count="3">
          <reference field="0" count="1">
            <x v="5"/>
          </reference>
          <reference field="1" count="1" selected="0">
            <x v="207"/>
          </reference>
          <reference field="6" count="1" selected="0">
            <x v="11"/>
          </reference>
        </references>
      </pivotArea>
    </format>
    <format dxfId="1506">
      <pivotArea dataOnly="0" labelOnly="1" outline="0" fieldPosition="0">
        <references count="3">
          <reference field="0" count="1">
            <x v="5"/>
          </reference>
          <reference field="1" count="1" selected="0">
            <x v="208"/>
          </reference>
          <reference field="6" count="1" selected="0">
            <x v="11"/>
          </reference>
        </references>
      </pivotArea>
    </format>
    <format dxfId="1505">
      <pivotArea dataOnly="0" labelOnly="1" outline="0" fieldPosition="0">
        <references count="3">
          <reference field="0" count="1">
            <x v="5"/>
          </reference>
          <reference field="1" count="1" selected="0">
            <x v="210"/>
          </reference>
          <reference field="6" count="1" selected="0">
            <x v="11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03">
      <pivotArea dataOnly="0" labelOnly="1" outline="0" fieldPosition="0">
        <references count="2">
          <reference field="1" count="1" defaultSubtotal="1">
            <x v="218"/>
          </reference>
          <reference field="6" count="1" selected="0">
            <x v="11"/>
          </reference>
        </references>
      </pivotArea>
    </format>
    <format dxfId="1502">
      <pivotArea dataOnly="0" labelOnly="1" outline="0" fieldPosition="0">
        <references count="3">
          <reference field="0" count="1">
            <x v="5"/>
          </reference>
          <reference field="1" count="1" selected="0">
            <x v="218"/>
          </reference>
          <reference field="6" count="1" selected="0">
            <x v="11"/>
          </reference>
        </references>
      </pivotArea>
    </format>
    <format dxfId="1501">
      <pivotArea dataOnly="0" labelOnly="1" outline="0" fieldPosition="0">
        <references count="2">
          <reference field="1" count="6">
            <x v="228"/>
            <x v="229"/>
            <x v="231"/>
            <x v="232"/>
            <x v="237"/>
            <x v="244"/>
          </reference>
          <reference field="6" count="1" selected="0">
            <x v="11"/>
          </reference>
        </references>
      </pivotArea>
    </format>
    <format dxfId="1500">
      <pivotArea dataOnly="0" labelOnly="1" outline="0" fieldPosition="0">
        <references count="2">
          <reference field="1" count="6" defaultSubtotal="1">
            <x v="228"/>
            <x v="229"/>
            <x v="231"/>
            <x v="232"/>
            <x v="237"/>
            <x v="244"/>
          </reference>
          <reference field="6" count="1" selected="0">
            <x v="11"/>
          </reference>
        </references>
      </pivotArea>
    </format>
    <format dxfId="1499">
      <pivotArea dataOnly="0" labelOnly="1" outline="0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1498">
      <pivotArea dataOnly="0" labelOnly="1" outline="0" fieldPosition="0">
        <references count="3">
          <reference field="0" count="1">
            <x v="5"/>
          </reference>
          <reference field="1" count="1" selected="0">
            <x v="231"/>
          </reference>
          <reference field="6" count="1" selected="0">
            <x v="11"/>
          </reference>
        </references>
      </pivotArea>
    </format>
    <format dxfId="1497">
      <pivotArea dataOnly="0" labelOnly="1" outline="0" fieldPosition="0">
        <references count="3">
          <reference field="0" count="1">
            <x v="5"/>
          </reference>
          <reference field="1" count="1" selected="0">
            <x v="232"/>
          </reference>
          <reference field="6" count="1" selected="0">
            <x v="11"/>
          </reference>
        </references>
      </pivotArea>
    </format>
    <format dxfId="1496">
      <pivotArea dataOnly="0" labelOnly="1" outline="0" fieldPosition="0">
        <references count="3">
          <reference field="0" count="1">
            <x v="5"/>
          </reference>
          <reference field="1" count="1" selected="0">
            <x v="237"/>
          </reference>
          <reference field="6" count="1" selected="0">
            <x v="11"/>
          </reference>
        </references>
      </pivotArea>
    </format>
    <format dxfId="1495">
      <pivotArea dataOnly="0" labelOnly="1" outline="0" fieldPosition="0">
        <references count="3">
          <reference field="0" count="1">
            <x v="5"/>
          </reference>
          <reference field="1" count="1" selected="0">
            <x v="244"/>
          </reference>
          <reference field="6" count="1" selected="0">
            <x v="11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493">
      <pivotArea dataOnly="0" labelOnly="1" outline="0" offset="B256:IV256" fieldPosition="0">
        <references count="1">
          <reference field="6" count="1" defaultSubtotal="1">
            <x v="11"/>
          </reference>
        </references>
      </pivotArea>
    </format>
    <format dxfId="1492">
      <pivotArea dataOnly="0" labelOnly="1" outline="0" fieldPosition="0">
        <references count="2">
          <reference field="1" count="1" defaultSubtotal="1">
            <x v="253"/>
          </reference>
          <reference field="6" count="1" selected="0">
            <x v="11"/>
          </reference>
        </references>
      </pivotArea>
    </format>
    <format dxfId="1491">
      <pivotArea dataOnly="0" labelOnly="1" outline="0" fieldPosition="0">
        <references count="2">
          <reference field="1" count="7" defaultSubtotal="1">
            <x v="116"/>
            <x v="136"/>
            <x v="181"/>
            <x v="183"/>
            <x v="184"/>
            <x v="265"/>
            <x v="266"/>
          </reference>
          <reference field="6" count="1" selected="0">
            <x v="12"/>
          </reference>
        </references>
      </pivotArea>
    </format>
    <format dxfId="1490">
      <pivotArea dataOnly="0" labelOnly="1" outline="0" fieldPosition="0">
        <references count="2">
          <reference field="1" count="1" defaultSubtotal="1">
            <x v="112"/>
          </reference>
          <reference field="6" count="1" selected="0">
            <x v="13"/>
          </reference>
        </references>
      </pivotArea>
    </format>
    <format dxfId="1489">
      <pivotArea dataOnly="0" labelOnly="1" outline="0" fieldPosition="0">
        <references count="3">
          <reference field="0" count="1">
            <x v="5"/>
          </reference>
          <reference field="1" count="1" selected="0">
            <x v="253"/>
          </reference>
          <reference field="6" count="1" selected="0">
            <x v="11"/>
          </reference>
        </references>
      </pivotArea>
    </format>
    <format dxfId="1488">
      <pivotArea dataOnly="0" labelOnly="1" outline="0" fieldPosition="0">
        <references count="3">
          <reference field="0" count="1">
            <x v="6"/>
          </reference>
          <reference field="1" count="1" selected="0">
            <x v="136"/>
          </reference>
          <reference field="6" count="1" selected="0">
            <x v="12"/>
          </reference>
        </references>
      </pivotArea>
    </format>
    <format dxfId="1487">
      <pivotArea dataOnly="0" labelOnly="1" outline="0" fieldPosition="0">
        <references count="3">
          <reference field="0" count="1">
            <x v="3"/>
          </reference>
          <reference field="1" count="1" selected="0">
            <x v="183"/>
          </reference>
          <reference field="6" count="1" selected="0">
            <x v="12"/>
          </reference>
        </references>
      </pivotArea>
    </format>
    <format dxfId="1486">
      <pivotArea dataOnly="0" labelOnly="1" outline="0" fieldPosition="0">
        <references count="3">
          <reference field="0" count="1">
            <x v="2"/>
          </reference>
          <reference field="1" count="1" selected="0">
            <x v="265"/>
          </reference>
          <reference field="6" count="1" selected="0">
            <x v="12"/>
          </reference>
        </references>
      </pivotArea>
    </format>
    <format dxfId="1485">
      <pivotArea dataOnly="0" labelOnly="1" outline="0" fieldPosition="0">
        <references count="3">
          <reference field="0" count="1">
            <x v="2"/>
          </reference>
          <reference field="1" count="1" selected="0">
            <x v="266"/>
          </reference>
          <reference field="6" count="1" selected="0">
            <x v="12"/>
          </reference>
        </references>
      </pivotArea>
    </format>
    <format dxfId="1484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96"/>
          </reference>
          <reference field="6" count="1" selected="0">
            <x v="13"/>
          </reference>
        </references>
      </pivotArea>
    </format>
    <format dxfId="1483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96"/>
          </reference>
          <reference field="6" count="1" selected="0">
            <x v="13"/>
          </reference>
        </references>
      </pivotArea>
    </format>
    <format dxfId="1482">
      <pivotArea dataOnly="0" labelOnly="1" outline="0" fieldPosition="0">
        <references count="2">
          <reference field="1" count="2" defaultSubtotal="1">
            <x v="196"/>
            <x v="202"/>
          </reference>
          <reference field="6" count="1" selected="0">
            <x v="13"/>
          </reference>
        </references>
      </pivotArea>
    </format>
    <format dxfId="1481">
      <pivotArea dataOnly="0" labelOnly="1" outline="0" fieldPosition="0">
        <references count="2">
          <reference field="1" count="1">
            <x v="222"/>
          </reference>
          <reference field="6" count="1" selected="0">
            <x v="14"/>
          </reference>
        </references>
      </pivotArea>
    </format>
    <format dxfId="1480">
      <pivotArea dataOnly="0" labelOnly="1" outline="0" fieldPosition="0">
        <references count="2">
          <reference field="1" count="1" defaultSubtotal="1">
            <x v="222"/>
          </reference>
          <reference field="6" count="1" selected="0">
            <x v="14"/>
          </reference>
        </references>
      </pivotArea>
    </format>
    <format dxfId="1479">
      <pivotArea dataOnly="0" labelOnly="1" outline="0" fieldPosition="0">
        <references count="2">
          <reference field="1" count="1" defaultSubtotal="1">
            <x v="235"/>
          </reference>
          <reference field="6" count="1" selected="0">
            <x v="15"/>
          </reference>
        </references>
      </pivotArea>
    </format>
    <format dxfId="1478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222"/>
          </reference>
          <reference field="6" count="1" selected="0">
            <x v="14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70"/>
          </reference>
        </references>
      </pivotArea>
    </format>
    <format dxfId="1476">
      <pivotArea dataOnly="0" labelOnly="1" outline="0" offset="IV2:IV256" fieldPosition="0">
        <references count="2">
          <reference field="1" count="1">
            <x v="236"/>
          </reference>
          <reference field="6" count="1" selected="0">
            <x v="15"/>
          </reference>
        </references>
      </pivotArea>
    </format>
    <format dxfId="1475">
      <pivotArea dataOnly="0" labelOnly="1" outline="0" fieldPosition="0">
        <references count="2">
          <reference field="1" count="1" defaultSubtotal="1">
            <x v="236"/>
          </reference>
          <reference field="6" count="1" selected="0">
            <x v="15"/>
          </reference>
        </references>
      </pivotArea>
    </format>
    <format dxfId="1474">
      <pivotArea dataOnly="0" labelOnly="1" outline="0" fieldPosition="0">
        <references count="2">
          <reference field="1" count="1" defaultSubtotal="1">
            <x v="238"/>
          </reference>
          <reference field="6" count="1" selected="0">
            <x v="16"/>
          </reference>
        </references>
      </pivotArea>
    </format>
    <format dxfId="1473">
      <pivotArea dataOnly="0" labelOnly="1" outline="0" fieldPosition="0">
        <references count="2">
          <reference field="1" count="1" defaultSubtotal="1">
            <x v="242"/>
          </reference>
          <reference field="6" count="1" selected="0">
            <x v="17"/>
          </reference>
        </references>
      </pivotArea>
    </format>
    <format dxfId="1472">
      <pivotArea dataOnly="0" labelOnly="1" outline="0" fieldPosition="0">
        <references count="3">
          <reference field="0" count="1">
            <x v="2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61"/>
          </reference>
        </references>
      </pivotArea>
    </format>
    <format dxfId="1470">
      <pivotArea dataOnly="0" labelOnly="1" outline="0" fieldPosition="0">
        <references count="2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5"/>
          </reference>
          <reference field="6" count="1" selected="0">
            <x v="0"/>
          </reference>
        </references>
      </pivotArea>
    </format>
    <format dxfId="1469">
      <pivotArea dataOnly="0" labelOnly="1" outline="0" fieldPosition="0">
        <references count="3">
          <reference field="0" count="1">
            <x v="3"/>
          </reference>
          <reference field="1" count="1" selected="0">
            <x v="10"/>
          </reference>
          <reference field="6" count="1" selected="0">
            <x v="0"/>
          </reference>
        </references>
      </pivotArea>
    </format>
    <format dxfId="1468">
      <pivotArea dataOnly="0" labelOnly="1" outline="0" fieldPosition="0">
        <references count="3">
          <reference field="0" count="1">
            <x v="6"/>
          </reference>
          <reference field="1" count="1" selected="0">
            <x v="15"/>
          </reference>
          <reference field="6" count="1" selected="0">
            <x v="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9"/>
          </reference>
          <reference field="6" count="1" selected="0">
            <x v="0"/>
          </reference>
          <reference field="9" count="1">
            <x v="136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0"/>
          </reference>
          <reference field="6" count="1" selected="0">
            <x v="0"/>
          </reference>
          <reference field="9" count="1">
            <x v="106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5"/>
          </reference>
          <reference field="6" count="1" selected="0">
            <x v="0"/>
          </reference>
          <reference field="9" count="1">
            <x v="153"/>
          </reference>
        </references>
      </pivotArea>
    </format>
    <format dxfId="1464">
      <pivotArea dataOnly="0" labelOnly="1" outline="0" fieldPosition="0">
        <references count="2">
          <reference field="1" count="6">
            <x v="17"/>
            <x v="18"/>
            <x v="35"/>
            <x v="42"/>
            <x v="43"/>
            <x v="44"/>
          </reference>
          <reference field="6" count="1" selected="0">
            <x v="0"/>
          </reference>
        </references>
      </pivotArea>
    </format>
    <format dxfId="1463">
      <pivotArea dataOnly="0" labelOnly="1" outline="0" fieldPosition="0">
        <references count="3">
          <reference field="0" count="1">
            <x v="5"/>
          </reference>
          <reference field="1" count="1" selected="0">
            <x v="35"/>
          </reference>
          <reference field="6" count="1" selected="0">
            <x v="0"/>
          </reference>
        </references>
      </pivotArea>
    </format>
    <format dxfId="1462">
      <pivotArea dataOnly="0" labelOnly="1" outline="0" fieldPosition="0">
        <references count="3">
          <reference field="0" count="1">
            <x v="6"/>
          </reference>
          <reference field="1" count="1" selected="0">
            <x v="44"/>
          </reference>
          <reference field="6" count="1" selected="0">
            <x v="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5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4"/>
          </reference>
          <reference field="6" count="1" selected="0">
            <x v="0"/>
          </reference>
          <reference field="9" count="1">
            <x v="5"/>
          </reference>
        </references>
      </pivotArea>
    </format>
    <format dxfId="1459">
      <pivotArea dataOnly="0" labelOnly="1" outline="0" fieldPosition="0">
        <references count="2">
          <reference field="1" count="4">
            <x v="106"/>
            <x v="143"/>
            <x v="169"/>
            <x v="171"/>
          </reference>
          <reference field="6" count="1" selected="0">
            <x v="0"/>
          </reference>
        </references>
      </pivotArea>
    </format>
    <format dxfId="1458">
      <pivotArea dataOnly="0" labelOnly="1" outline="0" fieldPosition="0">
        <references count="3">
          <reference field="0" count="1">
            <x v="5"/>
          </reference>
          <reference field="1" count="1" selected="0">
            <x v="106"/>
          </reference>
          <reference field="6" count="1" selected="0">
            <x v="0"/>
          </reference>
        </references>
      </pivotArea>
    </format>
    <format dxfId="1457">
      <pivotArea dataOnly="0" labelOnly="1" outline="0" fieldPosition="0">
        <references count="3">
          <reference field="0" count="1">
            <x v="3"/>
          </reference>
          <reference field="1" count="1" selected="0">
            <x v="143"/>
          </reference>
          <reference field="6" count="1" selected="0">
            <x v="0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6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3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454">
      <pivotArea dataOnly="0" labelOnly="1" outline="0" fieldPosition="0">
        <references count="2">
          <reference field="1" count="4">
            <x v="212"/>
            <x v="215"/>
            <x v="225"/>
            <x v="243"/>
          </reference>
          <reference field="6" count="1" selected="0">
            <x v="0"/>
          </reference>
        </references>
      </pivotArea>
    </format>
    <format dxfId="1453">
      <pivotArea dataOnly="0" labelOnly="1" outline="0" fieldPosition="0">
        <references count="3">
          <reference field="0" count="1">
            <x v="5"/>
          </reference>
          <reference field="1" count="1" selected="0">
            <x v="212"/>
          </reference>
          <reference field="6" count="1" selected="0">
            <x v="0"/>
          </reference>
        </references>
      </pivotArea>
    </format>
    <format dxfId="1452">
      <pivotArea dataOnly="0" labelOnly="1" outline="0" fieldPosition="0">
        <references count="3">
          <reference field="0" count="1">
            <x v="3"/>
          </reference>
          <reference field="1" count="1" selected="0">
            <x v="225"/>
          </reference>
          <reference field="6" count="1" selected="0">
            <x v="0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2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5"/>
          </reference>
          <reference field="6" count="1" selected="0">
            <x v="0"/>
          </reference>
          <reference field="9" count="1">
            <x v="166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3"/>
          </reference>
          <reference field="6" count="1" selected="0">
            <x v="0"/>
          </reference>
          <reference field="9" count="1">
            <x v="167"/>
          </reference>
        </references>
      </pivotArea>
    </format>
    <format dxfId="1448">
      <pivotArea dataOnly="0" labelOnly="1" outline="0" fieldPosition="0">
        <references count="2">
          <reference field="1" count="2">
            <x v="251"/>
            <x v="255"/>
          </reference>
          <reference field="6" count="1" selected="0">
            <x v="0"/>
          </reference>
        </references>
      </pivotArea>
    </format>
    <format dxfId="1447">
      <pivotArea dataOnly="0" labelOnly="1" outline="0" fieldPosition="0">
        <references count="3">
          <reference field="0" count="1">
            <x v="6"/>
          </reference>
          <reference field="1" count="1" selected="0">
            <x v="251"/>
          </reference>
          <reference field="6" count="1" selected="0">
            <x v="0"/>
          </reference>
        </references>
      </pivotArea>
    </format>
    <format dxfId="1446">
      <pivotArea dataOnly="0" labelOnly="1" outline="0" fieldPosition="0">
        <references count="3">
          <reference field="0" count="1">
            <x v="0"/>
          </reference>
          <reference field="1" count="1" selected="0">
            <x v="255"/>
          </reference>
          <reference field="6" count="1" selected="0">
            <x v="0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443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442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441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440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432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1431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430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429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425">
      <pivotArea dataOnly="0" labelOnly="1" outline="0" fieldPosition="0">
        <references count="2">
          <reference field="1" count="1">
            <x v="16"/>
          </reference>
          <reference field="6" count="1" selected="0">
            <x v="0"/>
          </reference>
        </references>
      </pivotArea>
    </format>
    <format dxfId="1424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1422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1421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1420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417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1416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1415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1412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1411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409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408">
      <pivotArea dataOnly="0" labelOnly="1" outline="0" fieldPosition="0">
        <references count="3">
          <reference field="0" count="1">
            <x v="6"/>
          </reference>
          <reference field="1" count="1" selected="0">
            <x v="69"/>
          </reference>
          <reference field="6" count="1" selected="0">
            <x v="0"/>
          </reference>
        </references>
      </pivotArea>
    </format>
    <format dxfId="1407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1406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1405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400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1399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1398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1393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1392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1390">
      <pivotArea dataOnly="0" labelOnly="1" outline="0" fieldPosition="0">
        <references count="2">
          <reference field="1" count="5"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389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388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380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1379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378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377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373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1371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1370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1369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366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1365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1364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13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13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1361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1360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135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358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357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1356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1355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135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135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35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135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350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1349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1348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1343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1342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1340">
      <pivotArea dataOnly="0" labelOnly="1" outline="0" offset="IV2:IV256" fieldPosition="0">
        <references count="2">
          <reference field="1" count="1">
            <x v="46"/>
          </reference>
          <reference field="6" count="1" selected="0">
            <x v="3"/>
          </reference>
        </references>
      </pivotArea>
    </format>
    <format dxfId="1339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46"/>
          </reference>
          <reference field="6" count="1" selected="0">
            <x v="3"/>
          </reference>
        </references>
      </pivotArea>
    </format>
    <format dxfId="1338">
      <pivotArea dataOnly="0" labelOnly="1" outline="0" fieldPosition="0">
        <references count="3">
          <reference field="0" count="1">
            <x v="2"/>
          </reference>
          <reference field="1" count="1" selected="0">
            <x v="46"/>
          </reference>
          <reference field="6" count="1" selected="0">
            <x v="3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6" count="1" selected="0">
            <x v="3"/>
          </reference>
          <reference field="9" count="1">
            <x v="170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6" count="1" selected="0">
            <x v="3"/>
          </reference>
          <reference field="9" count="1">
            <x v="56"/>
          </reference>
        </references>
      </pivotArea>
    </format>
    <format dxfId="1335">
      <pivotArea dataOnly="0" labelOnly="1" outline="0" fieldPosition="0">
        <references count="2">
          <reference field="1" count="1">
            <x v="41"/>
          </reference>
          <reference field="6" count="1" selected="0">
            <x v="5"/>
          </reference>
        </references>
      </pivotArea>
    </format>
    <format dxfId="1334">
      <pivotArea dataOnly="0" labelOnly="1" outline="0" fieldPosition="0">
        <references count="3">
          <reference field="0" count="1">
            <x v="3"/>
          </reference>
          <reference field="1" count="1" selected="0">
            <x v="41"/>
          </reference>
          <reference field="6" count="1" selected="0">
            <x v="5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>
            <x v="116"/>
          </reference>
        </references>
      </pivotArea>
    </format>
    <format dxfId="1332">
      <pivotArea dataOnly="0" labelOnly="1" outline="0" fieldPosition="0">
        <references count="2">
          <reference field="1" count="1">
            <x v="53"/>
          </reference>
          <reference field="6" count="1" selected="0">
            <x v="5"/>
          </reference>
        </references>
      </pivotArea>
    </format>
    <format dxfId="1331">
      <pivotArea dataOnly="0" labelOnly="1" outline="0" offset="IV256" fieldPosition="0">
        <references count="3">
          <reference field="0" count="1">
            <x v="2"/>
          </reference>
          <reference field="1" count="1" selected="0">
            <x v="50"/>
          </reference>
          <reference field="6" count="1" selected="0">
            <x v="5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329">
      <pivotArea dataOnly="0" labelOnly="1" outline="0" fieldPosition="0">
        <references count="2">
          <reference field="1" count="3">
            <x v="57"/>
            <x v="58"/>
            <x v="59"/>
          </reference>
          <reference field="6" count="1" selected="0">
            <x v="5"/>
          </reference>
        </references>
      </pivotArea>
    </format>
    <format dxfId="1328">
      <pivotArea dataOnly="0" labelOnly="1" outline="0" fieldPosition="0">
        <references count="3">
          <reference field="0" count="1">
            <x v="3"/>
          </reference>
          <reference field="1" count="1" selected="0">
            <x v="58"/>
          </reference>
          <reference field="6" count="1" selected="0">
            <x v="5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8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1326">
      <pivotArea dataOnly="0" labelOnly="1" outline="0" fieldPosition="0">
        <references count="2">
          <reference field="1" count="7">
            <x v="61"/>
            <x v="62"/>
            <x v="63"/>
            <x v="64"/>
            <x v="65"/>
            <x v="67"/>
            <x v="68"/>
          </reference>
          <reference field="6" count="1" selected="0">
            <x v="5"/>
          </reference>
        </references>
      </pivotArea>
    </format>
    <format dxfId="1325">
      <pivotArea dataOnly="0" labelOnly="1" outline="0" offset="IV2:IV256" fieldPosition="0">
        <references count="3">
          <reference field="0" count="1">
            <x v="3"/>
          </reference>
          <reference field="1" count="1" selected="0">
            <x v="60"/>
          </reference>
          <reference field="6" count="1" selected="0">
            <x v="5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2"/>
          </reference>
          <reference field="6" count="1" selected="0">
            <x v="5"/>
          </reference>
          <reference field="9" count="1">
            <x v="103"/>
          </reference>
        </references>
      </pivotArea>
    </format>
    <format dxfId="1323">
      <pivotArea dataOnly="0" labelOnly="1" outline="0" fieldPosition="0">
        <references count="2">
          <reference field="1" count="2">
            <x v="86"/>
            <x v="87"/>
          </reference>
          <reference field="6" count="1" selected="0">
            <x v="5"/>
          </reference>
        </references>
      </pivotArea>
    </format>
    <format dxfId="1322">
      <pivotArea dataOnly="0" labelOnly="1" outline="0" fieldPosition="0">
        <references count="3">
          <reference field="0" count="1">
            <x v="6"/>
          </reference>
          <reference field="1" count="1" selected="0">
            <x v="86"/>
          </reference>
          <reference field="6" count="1" selected="0">
            <x v="5"/>
          </reference>
        </references>
      </pivotArea>
    </format>
    <format dxfId="1321">
      <pivotArea dataOnly="0" labelOnly="1" outline="0" fieldPosition="0">
        <references count="3">
          <reference field="0" count="1">
            <x v="3"/>
          </reference>
          <reference field="1" count="1" selected="0">
            <x v="87"/>
          </reference>
          <reference field="6" count="1" selected="0">
            <x v="5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6"/>
          </reference>
          <reference field="6" count="1" selected="0">
            <x v="5"/>
          </reference>
          <reference field="9" count="1">
            <x v="130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7"/>
          </reference>
          <reference field="6" count="1" selected="0">
            <x v="5"/>
          </reference>
          <reference field="9" count="1">
            <x v="91"/>
          </reference>
        </references>
      </pivotArea>
    </format>
    <format dxfId="1318">
      <pivotArea dataOnly="0" labelOnly="1" outline="0" fieldPosition="0">
        <references count="2">
          <reference field="1" count="1">
            <x v="105"/>
          </reference>
          <reference field="6" count="1" selected="0">
            <x v="5"/>
          </reference>
        </references>
      </pivotArea>
    </format>
    <format dxfId="1317">
      <pivotArea dataOnly="0" labelOnly="1" outline="0" offset="IV4" fieldPosition="0">
        <references count="3">
          <reference field="0" count="1">
            <x v="5"/>
          </reference>
          <reference field="1" count="1" selected="0">
            <x v="102"/>
          </reference>
          <reference field="6" count="1" selected="0">
            <x v="5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315">
      <pivotArea dataOnly="0" labelOnly="1" outline="0" fieldPosition="0">
        <references count="2">
          <reference field="1" count="1">
            <x v="117"/>
          </reference>
          <reference field="6" count="1" selected="0">
            <x v="5"/>
          </reference>
        </references>
      </pivotArea>
    </format>
    <format dxfId="1314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17"/>
          </reference>
          <reference field="6" count="1" selected="0">
            <x v="5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312">
      <pivotArea dataOnly="0" labelOnly="1" outline="0" fieldPosition="0">
        <references count="2">
          <reference field="1" count="1">
            <x v="129"/>
          </reference>
          <reference field="6" count="1" selected="0">
            <x v="5"/>
          </reference>
        </references>
      </pivotArea>
    </format>
    <format dxfId="1311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29"/>
          </reference>
          <reference field="6" count="1" selected="0">
            <x v="5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>
            <x v="142"/>
          </reference>
        </references>
      </pivotArea>
    </format>
    <format dxfId="1309">
      <pivotArea dataOnly="0" labelOnly="1" outline="0" fieldPosition="0">
        <references count="2">
          <reference field="1" count="1">
            <x v="133"/>
          </reference>
          <reference field="6" count="1" selected="0">
            <x v="5"/>
          </reference>
        </references>
      </pivotArea>
    </format>
    <format dxfId="1308">
      <pivotArea dataOnly="0" labelOnly="1" outline="0" fieldPosition="0">
        <references count="3">
          <reference field="0" count="1">
            <x v="6"/>
          </reference>
          <reference field="1" count="1" selected="0">
            <x v="133"/>
          </reference>
          <reference field="6" count="1" selected="0">
            <x v="5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306">
      <pivotArea dataOnly="0" labelOnly="1" outline="0" fieldPosition="0">
        <references count="2">
          <reference field="1" count="4">
            <x v="151"/>
            <x v="160"/>
            <x v="168"/>
            <x v="170"/>
          </reference>
          <reference field="6" count="1" selected="0">
            <x v="5"/>
          </reference>
        </references>
      </pivotArea>
    </format>
    <format dxfId="1305">
      <pivotArea dataOnly="0" labelOnly="1" outline="0" offset="IV256" fieldPosition="0">
        <references count="3">
          <reference field="0" count="1">
            <x v="3"/>
          </reference>
          <reference field="1" count="1" selected="0">
            <x v="149"/>
          </reference>
          <reference field="6" count="1" selected="0">
            <x v="5"/>
          </reference>
        </references>
      </pivotArea>
    </format>
    <format dxfId="1304">
      <pivotArea dataOnly="0" labelOnly="1" outline="0" fieldPosition="0">
        <references count="3">
          <reference field="0" count="1">
            <x v="6"/>
          </reference>
          <reference field="1" count="1" selected="0">
            <x v="160"/>
          </reference>
          <reference field="6" count="1" selected="0">
            <x v="5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6" count="1" selected="0">
            <x v="5"/>
          </reference>
          <reference field="9" count="1">
            <x v="98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0"/>
          </reference>
          <reference field="6" count="1" selected="0">
            <x v="5"/>
          </reference>
          <reference field="9" count="1">
            <x v="44"/>
          </reference>
        </references>
      </pivotArea>
    </format>
    <format dxfId="1301">
      <pivotArea dataOnly="0" labelOnly="1" outline="0" fieldPosition="0">
        <references count="2">
          <reference field="1" count="1">
            <x v="203"/>
          </reference>
          <reference field="6" count="1" selected="0">
            <x v="5"/>
          </reference>
        </references>
      </pivotArea>
    </format>
    <format dxfId="1300">
      <pivotArea dataOnly="0" labelOnly="1" outline="0" fieldPosition="0">
        <references count="3">
          <reference field="0" count="1">
            <x v="2"/>
          </reference>
          <reference field="1" count="1" selected="0">
            <x v="203"/>
          </reference>
          <reference field="6" count="1" selected="0">
            <x v="5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>
            <x v="162"/>
          </reference>
        </references>
      </pivotArea>
    </format>
    <format dxfId="1298">
      <pivotArea dataOnly="0" labelOnly="1" outline="0" fieldPosition="0">
        <references count="2">
          <reference field="1" count="1">
            <x v="226"/>
          </reference>
          <reference field="6" count="1" selected="0">
            <x v="5"/>
          </reference>
        </references>
      </pivotArea>
    </format>
    <format dxfId="1297">
      <pivotArea dataOnly="0" labelOnly="1" outline="0" offset="IV2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>
            <x v="84"/>
          </reference>
        </references>
      </pivotArea>
    </format>
    <format dxfId="1295">
      <pivotArea dataOnly="0" labelOnly="1" outline="0" fieldPosition="0">
        <references count="2">
          <reference field="1" count="5"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1294">
      <pivotArea dataOnly="0" labelOnly="1" outline="0" offset="IV4:IV256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3"/>
          </reference>
          <reference field="6" count="1" selected="0">
            <x v="5"/>
          </reference>
          <reference field="9" count="1">
            <x v="87"/>
          </reference>
        </references>
      </pivotArea>
    </format>
    <format dxfId="1292">
      <pivotArea dataOnly="0" labelOnly="1" outline="0" fieldPosition="0">
        <references count="2">
          <reference field="1" count="9">
            <x v="256"/>
            <x v="259"/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</references>
      </pivotArea>
    </format>
    <format dxfId="1291">
      <pivotArea dataOnly="0" labelOnly="1" outline="0" fieldPosition="0">
        <references count="3">
          <reference field="0" count="1">
            <x v="2"/>
          </reference>
          <reference field="1" count="1" selected="0">
            <x v="259"/>
          </reference>
          <reference field="6" count="1" selected="0">
            <x v="5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9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1289">
      <pivotArea dataOnly="0" labelOnly="1" outline="0" fieldPosition="0">
        <references count="2">
          <reference field="1" count="2">
            <x v="115"/>
            <x v="118"/>
          </reference>
          <reference field="6" count="1" selected="0">
            <x v="7"/>
          </reference>
        </references>
      </pivotArea>
    </format>
    <format dxfId="1288">
      <pivotArea dataOnly="0" labelOnly="1" outline="0" fieldPosition="0">
        <references count="3">
          <reference field="0" count="1">
            <x v="6"/>
          </reference>
          <reference field="1" count="1" selected="0">
            <x v="115"/>
          </reference>
          <reference field="6" count="1" selected="0">
            <x v="7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5"/>
          </reference>
          <reference field="6" count="1" selected="0">
            <x v="7"/>
          </reference>
          <reference field="9" count="1">
            <x v="65"/>
          </reference>
        </references>
      </pivotArea>
    </format>
    <format dxfId="1286">
      <pivotArea dataOnly="0" labelOnly="1" outline="0" fieldPosition="0">
        <references count="2">
          <reference field="1" count="2">
            <x v="121"/>
            <x v="122"/>
          </reference>
          <reference field="6" count="1" selected="0">
            <x v="7"/>
          </reference>
        </references>
      </pivotArea>
    </format>
    <format dxfId="1285">
      <pivotArea dataOnly="0" labelOnly="1" outline="0" fieldPosition="0">
        <references count="3">
          <reference field="0" count="1">
            <x v="6"/>
          </reference>
          <reference field="1" count="1" selected="0">
            <x v="122"/>
          </reference>
          <reference field="6" count="1" selected="0">
            <x v="7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2"/>
          </reference>
          <reference field="6" count="1" selected="0">
            <x v="7"/>
          </reference>
          <reference field="9" count="1">
            <x v="143"/>
          </reference>
        </references>
      </pivotArea>
    </format>
    <format dxfId="1283">
      <pivotArea dataOnly="0" labelOnly="1" outline="0" fieldPosition="0">
        <references count="2">
          <reference field="1" count="4">
            <x v="148"/>
            <x v="248"/>
            <x v="262"/>
            <x v="271"/>
          </reference>
          <reference field="6" count="1" selected="0">
            <x v="7"/>
          </reference>
        </references>
      </pivotArea>
    </format>
    <format dxfId="1282">
      <pivotArea dataOnly="0" labelOnly="1" outline="0" fieldPosition="0">
        <references count="3">
          <reference field="0" count="1">
            <x v="0"/>
          </reference>
          <reference field="1" count="1" selected="0">
            <x v="248"/>
          </reference>
          <reference field="6" count="1" selected="0">
            <x v="7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8"/>
          </reference>
          <reference field="6" count="1" selected="0">
            <x v="7"/>
          </reference>
          <reference field="9" count="1">
            <x v="11"/>
          </reference>
        </references>
      </pivotArea>
    </format>
    <format dxfId="1280">
      <pivotArea dataOnly="0" labelOnly="1" outline="0" offset="B256:IV256" fieldPosition="0">
        <references count="1">
          <reference field="6" count="1" defaultSubtotal="1">
            <x v="8"/>
          </reference>
        </references>
      </pivotArea>
    </format>
    <format dxfId="1279">
      <pivotArea dataOnly="0" labelOnly="1" outline="0" fieldPosition="0">
        <references count="2">
          <reference field="1" count="2">
            <x v="199"/>
            <x v="239"/>
          </reference>
          <reference field="6" count="1" selected="0">
            <x v="9"/>
          </reference>
        </references>
      </pivotArea>
    </format>
    <format dxfId="1278">
      <pivotArea dataOnly="0" labelOnly="1" outline="0" offset="IV1:IV2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9"/>
          </reference>
          <reference field="6" count="1" selected="0">
            <x v="9"/>
          </reference>
          <reference field="9" count="1">
            <x v="138"/>
          </reference>
        </references>
      </pivotArea>
    </format>
    <format dxfId="1276">
      <pivotArea dataOnly="0" labelOnly="1" outline="0" fieldPosition="0">
        <references count="2">
          <reference field="1" count="6">
            <x v="90"/>
            <x v="91"/>
            <x v="92"/>
            <x v="146"/>
            <x v="260"/>
            <x v="263"/>
          </reference>
          <reference field="6" count="1" selected="0">
            <x v="10"/>
          </reference>
        </references>
      </pivotArea>
    </format>
    <format dxfId="1275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90"/>
          </reference>
          <reference field="6" count="1" selected="0">
            <x v="10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41"/>
          </reference>
        </references>
      </pivotArea>
    </format>
    <format dxfId="1273">
      <pivotArea dataOnly="0" labelOnly="1" outline="0" fieldPosition="0">
        <references count="2">
          <reference field="1" count="5">
            <x v="31"/>
            <x v="36"/>
            <x v="37"/>
            <x v="38"/>
            <x v="51"/>
          </reference>
          <reference field="6" count="1" selected="0">
            <x v="11"/>
          </reference>
        </references>
      </pivotArea>
    </format>
    <format dxfId="1272">
      <pivotArea dataOnly="0" labelOnly="1" outline="0" offset="IV4:IV8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70">
      <pivotArea dataOnly="0" labelOnly="1" outline="0" fieldPosition="0">
        <references count="2">
          <reference field="1" count="9">
            <x v="70"/>
            <x v="72"/>
            <x v="79"/>
            <x v="83"/>
            <x v="88"/>
            <x v="94"/>
            <x v="100"/>
            <x v="101"/>
            <x v="113"/>
          </reference>
          <reference field="6" count="1" selected="0">
            <x v="11"/>
          </reference>
        </references>
      </pivotArea>
    </format>
    <format dxfId="1269">
      <pivotArea dataOnly="0" labelOnly="1" outline="0" fieldPosition="0">
        <references count="3">
          <reference field="0" count="1">
            <x v="5"/>
          </reference>
          <reference field="1" count="1" selected="0">
            <x v="72"/>
          </reference>
          <reference field="6" count="1" selected="0">
            <x v="11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2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1267">
      <pivotArea dataOnly="0" labelOnly="1" outline="0" fieldPosition="0">
        <references count="2">
          <reference field="1" count="2">
            <x v="127"/>
            <x v="139"/>
          </reference>
          <reference field="6" count="1" selected="0">
            <x v="11"/>
          </reference>
        </references>
      </pivotArea>
    </format>
    <format dxfId="1266">
      <pivotArea dataOnly="0" labelOnly="1" outline="0" fieldPosition="0">
        <references count="3">
          <reference field="0" count="1">
            <x v="5"/>
          </reference>
          <reference field="1" count="1" selected="0">
            <x v="139"/>
          </reference>
          <reference field="6" count="1" selected="0">
            <x v="11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64">
      <pivotArea dataOnly="0" labelOnly="1" outline="0" fieldPosition="0">
        <references count="2">
          <reference field="1" count="21"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</reference>
          <reference field="6" count="1" selected="0">
            <x v="11"/>
          </reference>
        </references>
      </pivotArea>
    </format>
    <format dxfId="1263">
      <pivotArea dataOnly="0" labelOnly="1" outline="0" fieldPosition="0">
        <references count="3">
          <reference field="0" count="1"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61">
      <pivotArea dataOnly="0" labelOnly="1" outline="0" fieldPosition="0">
        <references count="2">
          <reference field="1" count="8">
            <x v="189"/>
            <x v="190"/>
            <x v="197"/>
            <x v="200"/>
            <x v="206"/>
            <x v="207"/>
            <x v="208"/>
            <x v="210"/>
          </reference>
          <reference field="6" count="1" selected="0">
            <x v="11"/>
          </reference>
        </references>
      </pivotArea>
    </format>
    <format dxfId="1260">
      <pivotArea dataOnly="0" labelOnly="1" outline="0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58">
      <pivotArea dataOnly="0" labelOnly="1" outline="0" fieldPosition="0">
        <references count="2">
          <reference field="1" count="6">
            <x v="228"/>
            <x v="229"/>
            <x v="231"/>
            <x v="232"/>
            <x v="237"/>
            <x v="244"/>
          </reference>
          <reference field="6" count="1" selected="0">
            <x v="11"/>
          </reference>
        </references>
      </pivotArea>
    </format>
    <format dxfId="1257">
      <pivotArea dataOnly="0" labelOnly="1" outline="0" offset="IV1:IV5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55">
      <pivotArea dataOnly="0" labelOnly="1" outline="0" offset="B256:IV256" fieldPosition="0">
        <references count="1">
          <reference field="6" count="1" defaultSubtotal="1">
            <x v="11"/>
          </reference>
        </references>
      </pivotArea>
    </format>
    <format dxfId="1254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96"/>
          </reference>
          <reference field="6" count="1" selected="0">
            <x v="13"/>
          </reference>
        </references>
      </pivotArea>
    </format>
    <format dxfId="1253">
      <pivotArea dataOnly="0" labelOnly="1" outline="0" fieldPosition="0">
        <references count="2">
          <reference field="1" count="1">
            <x v="222"/>
          </reference>
          <reference field="6" count="1" selected="0">
            <x v="14"/>
          </reference>
        </references>
      </pivotArea>
    </format>
    <format dxfId="1252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222"/>
          </reference>
          <reference field="6" count="1" selected="0">
            <x v="14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70"/>
          </reference>
        </references>
      </pivotArea>
    </format>
    <format dxfId="1250">
      <pivotArea dataOnly="0" labelOnly="1" outline="0" offset="IV2:IV256" fieldPosition="0">
        <references count="2">
          <reference field="1" count="1">
            <x v="236"/>
          </reference>
          <reference field="6" count="1" selected="0">
            <x v="15"/>
          </reference>
        </references>
      </pivotArea>
    </format>
    <format dxfId="1249">
      <pivotArea dataOnly="0" labelOnly="1" outline="0" fieldPosition="0">
        <references count="3">
          <reference field="0" count="1">
            <x v="2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61"/>
          </reference>
        </references>
      </pivotArea>
    </format>
    <format dxfId="1247">
      <pivotArea field="6" type="button" dataOnly="0" labelOnly="1" outline="0" axis="axisRow" fieldPosition="0"/>
    </format>
    <format dxfId="1246">
      <pivotArea field="1" type="button" dataOnly="0" labelOnly="1" outline="0" axis="axisRow" fieldPosition="1"/>
    </format>
    <format dxfId="1245">
      <pivotArea field="0" type="button" dataOnly="0" labelOnly="1" outline="0" axis="axisRow" fieldPosition="2"/>
    </format>
    <format dxfId="1244">
      <pivotArea field="9" type="button" dataOnly="0" labelOnly="1" outline="0" axis="axisRow" fieldPosition="3"/>
    </format>
    <format dxfId="1243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242">
      <pivotArea dataOnly="0" labelOnly="1" outline="0" fieldPosition="0">
        <references count="3">
          <reference field="0" count="1">
            <x v="5"/>
          </reference>
          <reference field="1" count="1" selected="0">
            <x v="0"/>
          </reference>
          <reference field="6" count="1" selected="0">
            <x v="0"/>
          </reference>
        </references>
      </pivotArea>
    </format>
    <format dxfId="1241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240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239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230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1229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228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227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223">
      <pivotArea dataOnly="0" labelOnly="1" outline="0" fieldPosition="0">
        <references count="2">
          <reference field="1" count="1">
            <x v="16"/>
          </reference>
          <reference field="6" count="1" selected="0">
            <x v="0"/>
          </reference>
        </references>
      </pivotArea>
    </format>
    <format dxfId="1222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1220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1219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1218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215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1214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1213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1210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1209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207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206">
      <pivotArea dataOnly="0" labelOnly="1" outline="0" fieldPosition="0">
        <references count="3">
          <reference field="0" count="1">
            <x v="6"/>
          </reference>
          <reference field="1" count="1" selected="0">
            <x v="69"/>
          </reference>
          <reference field="6" count="1" selected="0">
            <x v="0"/>
          </reference>
        </references>
      </pivotArea>
    </format>
    <format dxfId="1205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1204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1203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98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1197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1196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1191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1190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1188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187">
      <pivotArea dataOnly="0" labelOnly="1" outline="0" fieldPosition="0">
        <references count="3">
          <reference field="0" count="1">
            <x v="5"/>
          </reference>
          <reference field="1" count="1" selected="0">
            <x v="0"/>
          </reference>
          <reference field="6" count="1" selected="0">
            <x v="0"/>
          </reference>
        </references>
      </pivotArea>
    </format>
    <format dxfId="1186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185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1184">
      <pivotArea dataOnly="0" labelOnly="1" outline="0" offset="IV1:IV2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1175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1174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1173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1172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1168">
      <pivotArea dataOnly="0" labelOnly="1" outline="0" offset="IV1:IV2" fieldPosition="0">
        <references count="2">
          <reference field="1" count="1">
            <x v="16"/>
          </reference>
          <reference field="6" count="1" selected="0">
            <x v="0"/>
          </reference>
        </references>
      </pivotArea>
    </format>
    <format dxfId="1167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1165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1164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1163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60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1159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1158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1155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1154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1152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1151">
      <pivotArea dataOnly="0" labelOnly="1" outline="0" offset="IV256" fieldPosition="0">
        <references count="3">
          <reference field="0" count="1">
            <x v="6"/>
          </reference>
          <reference field="1" count="1" selected="0">
            <x v="69"/>
          </reference>
          <reference field="6" count="1" selected="0">
            <x v="0"/>
          </reference>
        </references>
      </pivotArea>
    </format>
    <format dxfId="1150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1149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1148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43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1142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1141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1136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1135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1133">
      <pivotArea dataOnly="0" labelOnly="1" outline="0" offset="B256:IV256" fieldPosition="0">
        <references count="1">
          <reference field="6" count="1" defaultSubtotal="1">
            <x v="0"/>
          </reference>
        </references>
      </pivotArea>
    </format>
    <format dxfId="1132">
      <pivotArea dataOnly="0" labelOnly="1" outline="0" fieldPosition="0">
        <references count="2">
          <reference field="1" count="8">
            <x v="246"/>
            <x v="247"/>
            <x v="251"/>
            <x v="255"/>
            <x v="257"/>
            <x v="258"/>
            <x v="268"/>
            <x v="276"/>
          </reference>
          <reference field="6" count="1" selected="0">
            <x v="0"/>
          </reference>
        </references>
      </pivotArea>
    </format>
    <format dxfId="1131">
      <pivotArea dataOnly="0" labelOnly="1" outline="0" fieldPosition="0">
        <references count="2">
          <reference field="1" count="1">
            <x v="20"/>
          </reference>
          <reference field="6" count="1" selected="0">
            <x v="1"/>
          </reference>
        </references>
      </pivotArea>
    </format>
    <format dxfId="1130">
      <pivotArea dataOnly="0" labelOnly="1" outline="0" fieldPosition="0">
        <references count="3">
          <reference field="0" count="1">
            <x v="2"/>
          </reference>
          <reference field="1" count="1" selected="0">
            <x v="246"/>
          </reference>
          <reference field="6" count="1" selected="0">
            <x v="0"/>
          </reference>
        </references>
      </pivotArea>
    </format>
    <format dxfId="1129">
      <pivotArea dataOnly="0" labelOnly="1" outline="0" fieldPosition="0">
        <references count="3">
          <reference field="0" count="1">
            <x v="0"/>
          </reference>
          <reference field="1" count="1" selected="0">
            <x v="247"/>
          </reference>
          <reference field="6" count="1" selected="0">
            <x v="0"/>
          </reference>
        </references>
      </pivotArea>
    </format>
    <format dxfId="1128">
      <pivotArea dataOnly="0" labelOnly="1" outline="0" fieldPosition="0">
        <references count="3">
          <reference field="0" count="1">
            <x v="6"/>
          </reference>
          <reference field="1" count="1" selected="0">
            <x v="251"/>
          </reference>
          <reference field="6" count="1" selected="0">
            <x v="0"/>
          </reference>
        </references>
      </pivotArea>
    </format>
    <format dxfId="1127">
      <pivotArea dataOnly="0" labelOnly="1" outline="0" fieldPosition="0">
        <references count="3">
          <reference field="0" count="1">
            <x v="0"/>
          </reference>
          <reference field="1" count="1" selected="0">
            <x v="255"/>
          </reference>
          <reference field="6" count="1" selected="0">
            <x v="0"/>
          </reference>
        </references>
      </pivotArea>
    </format>
    <format dxfId="1126">
      <pivotArea dataOnly="0" labelOnly="1" outline="0" fieldPosition="0">
        <references count="3">
          <reference field="0" count="1">
            <x v="3"/>
          </reference>
          <reference field="1" count="1" selected="0">
            <x v="257"/>
          </reference>
          <reference field="6" count="1" selected="0">
            <x v="0"/>
          </reference>
        </references>
      </pivotArea>
    </format>
    <format dxfId="1125">
      <pivotArea dataOnly="0" labelOnly="1" outline="0" fieldPosition="0">
        <references count="3">
          <reference field="0" count="1">
            <x v="2"/>
          </reference>
          <reference field="1" count="1" selected="0">
            <x v="258"/>
          </reference>
          <reference field="6" count="1" selected="0">
            <x v="0"/>
          </reference>
        </references>
      </pivotArea>
    </format>
    <format dxfId="1124">
      <pivotArea dataOnly="0" labelOnly="1" outline="0" fieldPosition="0">
        <references count="3">
          <reference field="0" count="1">
            <x v="6"/>
          </reference>
          <reference field="1" count="1" selected="0">
            <x v="276"/>
          </reference>
          <reference field="6" count="1" selected="0">
            <x v="0"/>
          </reference>
        </references>
      </pivotArea>
    </format>
    <format dxfId="1123">
      <pivotArea dataOnly="0" labelOnly="1" outline="0" offset="IV1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6"/>
          </reference>
          <reference field="6" count="1" selected="0">
            <x v="0"/>
          </reference>
          <reference field="9" count="1">
            <x v="36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7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57"/>
          </reference>
          <reference field="6" count="1" selected="0">
            <x v="0"/>
          </reference>
          <reference field="9" count="1">
            <x v="165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8"/>
          </reference>
          <reference field="6" count="1" selected="0">
            <x v="0"/>
          </reference>
          <reference field="9" count="1">
            <x v="134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8"/>
          </reference>
          <reference field="6" count="1" selected="0">
            <x v="0"/>
          </reference>
          <reference field="9" count="1">
            <x v="55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6"/>
          </reference>
          <reference field="6" count="1" selected="0">
            <x v="0"/>
          </reference>
          <reference field="9" count="1">
            <x v="29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1113">
      <pivotArea dataOnly="0" labelOnly="1" outline="0" offset="IV256" fieldPosition="0">
        <references count="2">
          <reference field="1" count="1">
            <x v="27"/>
          </reference>
          <reference field="6" count="1" selected="0">
            <x v="1"/>
          </reference>
        </references>
      </pivotArea>
    </format>
    <format dxfId="1112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1110">
      <pivotArea dataOnly="0" labelOnly="1" outline="0" offset="B256:IV256" fieldPosition="0">
        <references count="1">
          <reference field="6" count="1" defaultSubtotal="1">
            <x v="1"/>
          </reference>
        </references>
      </pivotArea>
    </format>
    <format dxfId="1109">
      <pivotArea dataOnly="0" labelOnly="1" outline="0" offset="B256:IV256" fieldPosition="0">
        <references count="1">
          <reference field="6" count="1" defaultSubtotal="1">
            <x v="2"/>
          </reference>
        </references>
      </pivotArea>
    </format>
    <format dxfId="1108">
      <pivotArea dataOnly="0" labelOnly="1" outline="0" fieldPosition="0">
        <references count="2">
          <reference field="1" count="1">
            <x v="32"/>
          </reference>
          <reference field="6" count="1" selected="0">
            <x v="2"/>
          </reference>
        </references>
      </pivotArea>
    </format>
    <format dxfId="1107">
      <pivotArea dataOnly="0" labelOnly="1" outline="0" fieldPosition="0">
        <references count="3">
          <reference field="0" count="2">
            <x v="1"/>
            <x v="3"/>
          </reference>
          <reference field="1" count="1" selected="0">
            <x v="32"/>
          </reference>
          <reference field="6" count="1" selected="0">
            <x v="2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70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02"/>
          </reference>
        </references>
      </pivotArea>
    </format>
    <format dxfId="1104">
      <pivotArea dataOnly="0" labelOnly="1" outline="0" offset="B256:IV256" fieldPosition="0">
        <references count="1">
          <reference field="6" count="1" defaultSubtotal="1">
            <x v="3"/>
          </reference>
        </references>
      </pivotArea>
    </format>
    <format dxfId="1103">
      <pivotArea dataOnly="0" labelOnly="1" outline="0" offset="B256:IV256" fieldPosition="0">
        <references count="1">
          <reference field="6" count="1" defaultSubtotal="1">
            <x v="4"/>
          </reference>
        </references>
      </pivotArea>
    </format>
    <format dxfId="1102">
      <pivotArea dataOnly="0" labelOnly="1" outline="0" fieldPosition="0">
        <references count="2">
          <reference field="1" count="3">
            <x v="140"/>
            <x v="185"/>
            <x v="240"/>
          </reference>
          <reference field="6" count="1" selected="0">
            <x v="3"/>
          </reference>
        </references>
      </pivotArea>
    </format>
    <format dxfId="1101">
      <pivotArea dataOnly="0" labelOnly="1" outline="0" fieldPosition="0">
        <references count="2">
          <reference field="1" count="2">
            <x v="48"/>
            <x v="272"/>
          </reference>
          <reference field="6" count="1" selected="0">
            <x v="4"/>
          </reference>
        </references>
      </pivotArea>
    </format>
    <format dxfId="1100">
      <pivotArea dataOnly="0" labelOnly="1" outline="0" fieldPosition="0">
        <references count="2">
          <reference field="1" count="7">
            <x v="1"/>
            <x v="21"/>
            <x v="26"/>
            <x v="33"/>
            <x v="34"/>
            <x v="39"/>
            <x v="40"/>
          </reference>
          <reference field="6" count="1" selected="0">
            <x v="5"/>
          </reference>
        </references>
      </pivotArea>
    </format>
    <format dxfId="1099">
      <pivotArea dataOnly="0" labelOnly="1" outline="0" fieldPosition="0">
        <references count="3">
          <reference field="0" count="1">
            <x v="1"/>
          </reference>
          <reference field="1" count="1" selected="0">
            <x v="140"/>
          </reference>
          <reference field="6" count="1" selected="0">
            <x v="3"/>
          </reference>
        </references>
      </pivotArea>
    </format>
    <format dxfId="1098">
      <pivotArea dataOnly="0" labelOnly="1" outline="0" fieldPosition="0">
        <references count="3">
          <reference field="0" count="1">
            <x v="6"/>
          </reference>
          <reference field="1" count="1" selected="0">
            <x v="185"/>
          </reference>
          <reference field="6" count="1" selected="0">
            <x v="3"/>
          </reference>
        </references>
      </pivotArea>
    </format>
    <format dxfId="1097">
      <pivotArea dataOnly="0" labelOnly="1" outline="0" fieldPosition="0">
        <references count="3">
          <reference field="0" count="1">
            <x v="6"/>
          </reference>
          <reference field="1" count="1" selected="0">
            <x v="48"/>
          </reference>
          <reference field="6" count="1" selected="0">
            <x v="4"/>
          </reference>
        </references>
      </pivotArea>
    </format>
    <format dxfId="1096">
      <pivotArea dataOnly="0" labelOnly="1" outline="0" fieldPosition="0">
        <references count="3">
          <reference field="0" count="1">
            <x v="1"/>
          </reference>
          <reference field="1" count="1" selected="0">
            <x v="272"/>
          </reference>
          <reference field="6" count="1" selected="0">
            <x v="4"/>
          </reference>
        </references>
      </pivotArea>
    </format>
    <format dxfId="1095">
      <pivotArea dataOnly="0" labelOnly="1" outline="0" fieldPosition="0">
        <references count="3">
          <reference field="0" count="1">
            <x v="6"/>
          </reference>
          <reference field="1" count="1" selected="0">
            <x v="1"/>
          </reference>
          <reference field="6" count="1" selected="0">
            <x v="5"/>
          </reference>
        </references>
      </pivotArea>
    </format>
    <format dxfId="1094">
      <pivotArea dataOnly="0" labelOnly="1" outline="0" fieldPosition="0">
        <references count="3">
          <reference field="0" count="1">
            <x v="3"/>
          </reference>
          <reference field="1" count="1" selected="0">
            <x v="21"/>
          </reference>
          <reference field="6" count="1" selected="0">
            <x v="5"/>
          </reference>
        </references>
      </pivotArea>
    </format>
    <format dxfId="1093">
      <pivotArea dataOnly="0" labelOnly="1" outline="0" fieldPosition="0">
        <references count="3">
          <reference field="0" count="1">
            <x v="6"/>
          </reference>
          <reference field="1" count="1" selected="0">
            <x v="34"/>
          </reference>
          <reference field="6" count="1" selected="0">
            <x v="5"/>
          </reference>
        </references>
      </pivotArea>
    </format>
    <format dxfId="1092">
      <pivotArea dataOnly="0" labelOnly="1" outline="0" fieldPosition="0">
        <references count="3">
          <reference field="0" count="1">
            <x v="5"/>
          </reference>
          <reference field="1" count="1" selected="0">
            <x v="39"/>
          </reference>
          <reference field="6" count="1" selected="0">
            <x v="5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0"/>
          </reference>
          <reference field="6" count="1" selected="0">
            <x v="3"/>
          </reference>
          <reference field="9" count="2">
            <x v="72"/>
            <x v="170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5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40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8"/>
          </reference>
          <reference field="6" count="1" selected="0">
            <x v="4"/>
          </reference>
          <reference field="9" count="1">
            <x v="12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2"/>
          </reference>
          <reference field="6" count="1" selected="0">
            <x v="4"/>
          </reference>
          <reference field="9" count="1">
            <x v="170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6" count="1" selected="0">
            <x v="5"/>
          </reference>
          <reference field="9" count="1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1"/>
          </reference>
          <reference field="6" count="1" selected="0">
            <x v="5"/>
          </reference>
          <reference field="9" count="1">
            <x v="120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6"/>
          </reference>
          <reference field="6" count="1" selected="0">
            <x v="5"/>
          </reference>
          <reference field="9" count="1">
            <x v="115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3"/>
          </reference>
          <reference field="6" count="1" selected="0">
            <x v="5"/>
          </reference>
          <reference field="9" count="1">
            <x v="158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4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9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0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79">
      <pivotArea dataOnly="0" labelOnly="1" outline="0" fieldPosition="0">
        <references count="2">
          <reference field="1" count="1">
            <x v="50"/>
          </reference>
          <reference field="6" count="1" selected="0">
            <x v="5"/>
          </reference>
        </references>
      </pivotArea>
    </format>
    <format dxfId="1078">
      <pivotArea dataOnly="0" labelOnly="1" outline="0" offset="IV1" fieldPosition="0">
        <references count="3">
          <reference field="0" count="1">
            <x v="2"/>
          </reference>
          <reference field="1" count="1" selected="0">
            <x v="50"/>
          </reference>
          <reference field="6" count="1" selected="0">
            <x v="5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6" count="1" selected="0">
            <x v="5"/>
          </reference>
          <reference field="9" count="1">
            <x v="160"/>
          </reference>
        </references>
      </pivotArea>
    </format>
    <format dxfId="1076">
      <pivotArea dataOnly="0" labelOnly="1" outline="0" fieldPosition="0">
        <references count="2">
          <reference field="1" count="1">
            <x v="55"/>
          </reference>
          <reference field="6" count="1" selected="0">
            <x v="5"/>
          </reference>
        </references>
      </pivotArea>
    </format>
    <format dxfId="1075">
      <pivotArea dataOnly="0" labelOnly="1" outline="0" fieldPosition="0">
        <references count="3">
          <reference field="0" count="1">
            <x v="6"/>
          </reference>
          <reference field="1" count="1" selected="0">
            <x v="55"/>
          </reference>
          <reference field="6" count="1" selected="0">
            <x v="5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5"/>
          </reference>
          <reference field="6" count="1" selected="0">
            <x v="5"/>
          </reference>
          <reference field="9" count="1">
            <x v="40"/>
          </reference>
        </references>
      </pivotArea>
    </format>
    <format dxfId="1073">
      <pivotArea dataOnly="0" labelOnly="1" outline="0" fieldPosition="0">
        <references count="2">
          <reference field="1" count="1">
            <x v="57"/>
          </reference>
          <reference field="6" count="1" selected="0">
            <x v="5"/>
          </reference>
        </references>
      </pivotArea>
    </format>
    <format dxfId="1072">
      <pivotArea dataOnly="0" labelOnly="1" outline="0" fieldPosition="0">
        <references count="3">
          <reference field="0" count="1">
            <x v="2"/>
          </reference>
          <reference field="1" count="1" selected="0">
            <x v="57"/>
          </reference>
          <reference field="6" count="1" selected="0">
            <x v="5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6" count="1" selected="0">
            <x v="5"/>
          </reference>
          <reference field="9" count="1">
            <x v="30"/>
          </reference>
        </references>
      </pivotArea>
    </format>
    <format dxfId="1070">
      <pivotArea dataOnly="0" labelOnly="1" outline="0" fieldPosition="0">
        <references count="2">
          <reference field="1" count="3">
            <x v="59"/>
            <x v="60"/>
            <x v="61"/>
          </reference>
          <reference field="6" count="1" selected="0">
            <x v="5"/>
          </reference>
        </references>
      </pivotArea>
    </format>
    <format dxfId="1069">
      <pivotArea dataOnly="0" labelOnly="1" outline="0" fieldPosition="0">
        <references count="3">
          <reference field="0" count="1">
            <x v="2"/>
          </reference>
          <reference field="1" count="1" selected="0">
            <x v="59"/>
          </reference>
          <reference field="6" count="1" selected="0">
            <x v="5"/>
          </reference>
        </references>
      </pivotArea>
    </format>
    <format dxfId="1068">
      <pivotArea dataOnly="0" labelOnly="1" outline="0" offset="IV1:IV2" fieldPosition="0">
        <references count="3">
          <reference field="0" count="1">
            <x v="3"/>
          </reference>
          <reference field="1" count="1" selected="0">
            <x v="60"/>
          </reference>
          <reference field="6" count="1" selected="0">
            <x v="5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6" count="1" selected="0">
            <x v="5"/>
          </reference>
          <reference field="9" count="1">
            <x v="155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0"/>
          </reference>
          <reference field="6" count="1" selected="0">
            <x v="5"/>
          </reference>
          <reference field="9" count="1">
            <x v="107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1"/>
          </reference>
          <reference field="6" count="1" selected="0">
            <x v="5"/>
          </reference>
          <reference field="9" count="1">
            <x v="14"/>
          </reference>
        </references>
      </pivotArea>
    </format>
    <format dxfId="1064">
      <pivotArea dataOnly="0" labelOnly="1" outline="0" fieldPosition="0">
        <references count="2">
          <reference field="1" count="7">
            <x v="63"/>
            <x v="64"/>
            <x v="65"/>
            <x v="67"/>
            <x v="68"/>
            <x v="74"/>
            <x v="76"/>
          </reference>
          <reference field="6" count="1" selected="0">
            <x v="5"/>
          </reference>
        </references>
      </pivotArea>
    </format>
    <format dxfId="1063">
      <pivotArea dataOnly="0" labelOnly="1" outline="0" offset="IV4:IV256" fieldPosition="0">
        <references count="3">
          <reference field="0" count="1">
            <x v="3"/>
          </reference>
          <reference field="1" count="1" selected="0">
            <x v="60"/>
          </reference>
          <reference field="6" count="1" selected="0">
            <x v="5"/>
          </reference>
        </references>
      </pivotArea>
    </format>
    <format dxfId="1062">
      <pivotArea dataOnly="0" labelOnly="1" outline="0" fieldPosition="0">
        <references count="3">
          <reference field="0" count="1">
            <x v="6"/>
          </reference>
          <reference field="1" count="1" selected="0">
            <x v="67"/>
          </reference>
          <reference field="6" count="1" selected="0">
            <x v="5"/>
          </reference>
        </references>
      </pivotArea>
    </format>
    <format dxfId="1061">
      <pivotArea dataOnly="0" labelOnly="1" outline="0" fieldPosition="0">
        <references count="3">
          <reference field="0" count="2">
            <x v="3"/>
            <x v="6"/>
          </reference>
          <reference field="1" count="1" selected="0">
            <x v="68"/>
          </reference>
          <reference field="6" count="1" selected="0">
            <x v="5"/>
          </reference>
        </references>
      </pivotArea>
    </format>
    <format dxfId="1060">
      <pivotArea dataOnly="0" labelOnly="1" outline="0" fieldPosition="0">
        <references count="3">
          <reference field="0" count="1">
            <x v="3"/>
          </reference>
          <reference field="1" count="1" selected="0">
            <x v="74"/>
          </reference>
          <reference field="6" count="1" selected="0">
            <x v="5"/>
          </reference>
        </references>
      </pivotArea>
    </format>
    <format dxfId="1059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76"/>
          </reference>
          <reference field="6" count="1" selected="0">
            <x v="5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3"/>
          </reference>
          <reference field="6" count="1" selected="0">
            <x v="5"/>
          </reference>
          <reference field="9" count="1">
            <x v="43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4"/>
          </reference>
          <reference field="6" count="1" selected="0">
            <x v="5"/>
          </reference>
          <reference field="9" count="1">
            <x v="104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5"/>
          </reference>
          <reference field="6" count="1" selected="0">
            <x v="5"/>
          </reference>
          <reference field="9" count="1">
            <x v="95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7"/>
          </reference>
          <reference field="6" count="1" selected="0">
            <x v="5"/>
          </reference>
          <reference field="9" count="1">
            <x v="122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01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5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4"/>
          </reference>
          <reference field="6" count="1" selected="0">
            <x v="5"/>
          </reference>
          <reference field="9" count="1">
            <x v="92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6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50">
      <pivotArea dataOnly="0" labelOnly="1" outline="0" fieldPosition="0">
        <references count="2">
          <reference field="1" count="2">
            <x v="102"/>
            <x v="103"/>
          </reference>
          <reference field="6" count="1" selected="0">
            <x v="5"/>
          </reference>
        </references>
      </pivotArea>
    </format>
    <format dxfId="1049">
      <pivotArea dataOnly="0" labelOnly="1" outline="0" offset="IV1:IV2" fieldPosition="0">
        <references count="3">
          <reference field="0" count="1">
            <x v="5"/>
          </reference>
          <reference field="1" count="1" selected="0">
            <x v="102"/>
          </reference>
          <reference field="6" count="1" selected="0">
            <x v="5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2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3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46">
      <pivotArea dataOnly="0" labelOnly="1" outline="0" fieldPosition="0">
        <references count="2">
          <reference field="1" count="1">
            <x v="108"/>
          </reference>
          <reference field="6" count="1" selected="0">
            <x v="5"/>
          </reference>
        </references>
      </pivotArea>
    </format>
    <format dxfId="1045">
      <pivotArea dataOnly="0" labelOnly="1" outline="0" fieldPosition="0">
        <references count="3">
          <reference field="0" count="1">
            <x v="6"/>
          </reference>
          <reference field="1" count="1" selected="0">
            <x v="108"/>
          </reference>
          <reference field="6" count="1" selected="0">
            <x v="5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8"/>
          </reference>
          <reference field="6" count="1" selected="0">
            <x v="5"/>
          </reference>
          <reference field="9" count="1">
            <x v="131"/>
          </reference>
        </references>
      </pivotArea>
    </format>
    <format dxfId="1043">
      <pivotArea dataOnly="0" labelOnly="1" outline="0" fieldPosition="0">
        <references count="2">
          <reference field="1" count="1">
            <x v="110"/>
          </reference>
          <reference field="6" count="1" selected="0">
            <x v="5"/>
          </reference>
        </references>
      </pivotArea>
    </format>
    <format dxfId="1042">
      <pivotArea dataOnly="0" labelOnly="1" outline="0" offset="IV2" fieldPosition="0">
        <references count="3">
          <reference field="0" count="1">
            <x v="5"/>
          </reference>
          <reference field="1" count="1" selected="0">
            <x v="109"/>
          </reference>
          <reference field="6" count="1" selected="0">
            <x v="5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0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40">
      <pivotArea dataOnly="0" labelOnly="1" outline="0" fieldPosition="0">
        <references count="2">
          <reference field="1" count="1">
            <x v="125"/>
          </reference>
          <reference field="6" count="1" selected="0">
            <x v="5"/>
          </reference>
        </references>
      </pivotArea>
    </format>
    <format dxfId="1039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125"/>
          </reference>
          <reference field="6" count="1" selected="0">
            <x v="5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2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37">
      <pivotArea dataOnly="0" labelOnly="1" outline="0" fieldPosition="0">
        <references count="2">
          <reference field="1" count="1">
            <x v="132"/>
          </reference>
          <reference field="6" count="1" selected="0">
            <x v="5"/>
          </reference>
        </references>
      </pivotArea>
    </format>
    <format dxfId="1036">
      <pivotArea dataOnly="0" labelOnly="1" outline="0" fieldPosition="0">
        <references count="3">
          <reference field="0" count="1">
            <x v="5"/>
          </reference>
          <reference field="1" count="1" selected="0">
            <x v="132"/>
          </reference>
          <reference field="6" count="1" selected="0">
            <x v="5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2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34">
      <pivotArea dataOnly="0" labelOnly="1" outline="0" fieldPosition="0">
        <references count="2">
          <reference field="1" count="1">
            <x v="137"/>
          </reference>
          <reference field="6" count="1" selected="0">
            <x v="5"/>
          </reference>
        </references>
      </pivotArea>
    </format>
    <format dxfId="1033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37"/>
          </reference>
          <reference field="6" count="1" selected="0">
            <x v="5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7"/>
          </reference>
          <reference field="6" count="1" selected="0">
            <x v="5"/>
          </reference>
          <reference field="9" count="1">
            <x v="74"/>
          </reference>
        </references>
      </pivotArea>
    </format>
    <format dxfId="1031">
      <pivotArea dataOnly="0" labelOnly="1" outline="0" fieldPosition="0">
        <references count="2">
          <reference field="1" count="1">
            <x v="141"/>
          </reference>
          <reference field="6" count="1" selected="0">
            <x v="5"/>
          </reference>
        </references>
      </pivotArea>
    </format>
    <format dxfId="1030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141"/>
          </reference>
          <reference field="6" count="1" selected="0">
            <x v="5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1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28">
      <pivotArea dataOnly="0" labelOnly="1" outline="0" fieldPosition="0">
        <references count="2">
          <reference field="1" count="4">
            <x v="168"/>
            <x v="170"/>
            <x v="188"/>
            <x v="194"/>
          </reference>
          <reference field="6" count="1" selected="0">
            <x v="5"/>
          </reference>
        </references>
      </pivotArea>
    </format>
    <format dxfId="1027">
      <pivotArea dataOnly="0" labelOnly="1" outline="0" fieldPosition="0">
        <references count="3">
          <reference field="0" count="1">
            <x v="2"/>
          </reference>
          <reference field="1" count="1" selected="0">
            <x v="168"/>
          </reference>
          <reference field="6" count="1" selected="0">
            <x v="5"/>
          </reference>
        </references>
      </pivotArea>
    </format>
    <format dxfId="1026">
      <pivotArea dataOnly="0" labelOnly="1" outline="0" fieldPosition="0">
        <references count="3">
          <reference field="0" count="1">
            <x v="3"/>
          </reference>
          <reference field="1" count="1" selected="0">
            <x v="170"/>
          </reference>
          <reference field="6" count="1" selected="0">
            <x v="5"/>
          </reference>
        </references>
      </pivotArea>
    </format>
    <format dxfId="1025">
      <pivotArea dataOnly="0" labelOnly="1" outline="0" offset="IV1:IV2" fieldPosition="0">
        <references count="3">
          <reference field="0" count="1">
            <x v="5"/>
          </reference>
          <reference field="1" count="1" selected="0">
            <x v="188"/>
          </reference>
          <reference field="6" count="1" selected="0">
            <x v="5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8"/>
          </reference>
          <reference field="6" count="1" selected="0">
            <x v="5"/>
          </reference>
          <reference field="9" count="1">
            <x v="145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0"/>
          </reference>
          <reference field="6" count="1" selected="0">
            <x v="5"/>
          </reference>
          <reference field="9" count="1">
            <x v="77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8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20">
      <pivotArea dataOnly="0" labelOnly="1" outline="0" fieldPosition="0">
        <references count="2">
          <reference field="1" count="1">
            <x v="198"/>
          </reference>
          <reference field="6" count="1" selected="0">
            <x v="5"/>
          </reference>
        </references>
      </pivotArea>
    </format>
    <format dxfId="1019">
      <pivotArea dataOnly="0" labelOnly="1" outline="0" offset="IV256" fieldPosition="0">
        <references count="3">
          <reference field="0" count="1">
            <x v="5"/>
          </reference>
          <reference field="1" count="1" selected="0">
            <x v="188"/>
          </reference>
          <reference field="6" count="1" selected="0">
            <x v="5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8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17">
      <pivotArea dataOnly="0" labelOnly="1" outline="0" fieldPosition="0">
        <references count="2">
          <reference field="1" count="1">
            <x v="209"/>
          </reference>
          <reference field="6" count="1" selected="0">
            <x v="5"/>
          </reference>
        </references>
      </pivotArea>
    </format>
    <format dxfId="1016">
      <pivotArea dataOnly="0" labelOnly="1" outline="0" fieldPosition="0">
        <references count="3">
          <reference field="0" count="1">
            <x v="2"/>
          </reference>
          <reference field="1" count="1" selected="0">
            <x v="209"/>
          </reference>
          <reference field="6" count="1" selected="0">
            <x v="5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9"/>
          </reference>
          <reference field="6" count="1" selected="0">
            <x v="5"/>
          </reference>
          <reference field="9" count="1">
            <x v="149"/>
          </reference>
        </references>
      </pivotArea>
    </format>
    <format dxfId="1014">
      <pivotArea dataOnly="0" labelOnly="1" outline="0" fieldPosition="0">
        <references count="2">
          <reference field="1" count="1">
            <x v="214"/>
          </reference>
          <reference field="6" count="1" selected="0">
            <x v="5"/>
          </reference>
        </references>
      </pivotArea>
    </format>
    <format dxfId="1013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214"/>
          </reference>
          <reference field="6" count="1" selected="0">
            <x v="5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1011">
      <pivotArea dataOnly="0" labelOnly="1" outline="0" fieldPosition="0">
        <references count="2">
          <reference field="1" count="1">
            <x v="230"/>
          </reference>
          <reference field="6" count="1" selected="0">
            <x v="5"/>
          </reference>
        </references>
      </pivotArea>
    </format>
    <format dxfId="1010">
      <pivotArea dataOnly="0" labelOnly="1" outline="0" offset="IV4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0"/>
          </reference>
          <reference field="6" count="1" selected="0">
            <x v="5"/>
          </reference>
          <reference field="9" count="1">
            <x v="51"/>
          </reference>
        </references>
      </pivotArea>
    </format>
    <format dxfId="1008">
      <pivotArea dataOnly="0" labelOnly="1" outline="0" fieldPosition="0">
        <references count="2">
          <reference field="1" count="5">
            <x v="234"/>
            <x v="241"/>
            <x v="250"/>
            <x v="254"/>
            <x v="256"/>
          </reference>
          <reference field="6" count="1" selected="0">
            <x v="5"/>
          </reference>
        </references>
      </pivotArea>
    </format>
    <format dxfId="1007">
      <pivotArea dataOnly="0" labelOnly="1" outline="0" offset="IV6:IV256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1006">
      <pivotArea dataOnly="0" labelOnly="1" outline="0" fieldPosition="0">
        <references count="3">
          <reference field="0" count="1">
            <x v="0"/>
          </reference>
          <reference field="1" count="1" selected="0">
            <x v="250"/>
          </reference>
          <reference field="6" count="1" selected="0">
            <x v="5"/>
          </reference>
        </references>
      </pivotArea>
    </format>
    <format dxfId="1005">
      <pivotArea dataOnly="0" labelOnly="1" outline="0" fieldPosition="0">
        <references count="3">
          <reference field="0" count="1">
            <x v="5"/>
          </reference>
          <reference field="1" count="1" selected="0">
            <x v="254"/>
          </reference>
          <reference field="6" count="1" selected="0">
            <x v="5"/>
          </reference>
        </references>
      </pivotArea>
    </format>
    <format dxfId="1004">
      <pivotArea dataOnly="0" labelOnly="1" outline="0" fieldPosition="0">
        <references count="3">
          <reference field="0" count="1">
            <x v="0"/>
          </reference>
          <reference field="1" count="1" selected="0">
            <x v="256"/>
          </reference>
          <reference field="6" count="1" selected="0">
            <x v="5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4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1"/>
          </reference>
          <reference field="6" count="1" selected="0">
            <x v="5"/>
          </reference>
          <reference field="9" count="1">
            <x v="10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0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5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6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998">
      <pivotArea dataOnly="0" labelOnly="1" outline="0" offset="B256:IV256" fieldPosition="0">
        <references count="1">
          <reference field="6" count="1" defaultSubtotal="1">
            <x v="5"/>
          </reference>
        </references>
      </pivotArea>
    </format>
    <format dxfId="997">
      <pivotArea dataOnly="0" labelOnly="1" outline="0" fieldPosition="0">
        <references count="2">
          <reference field="1" count="7"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</references>
      </pivotArea>
    </format>
    <format dxfId="996">
      <pivotArea dataOnly="0" labelOnly="1" outline="0" fieldPosition="0">
        <references count="2">
          <reference field="1" count="2">
            <x v="19"/>
            <x v="73"/>
          </reference>
          <reference field="6" count="1" selected="0">
            <x v="6"/>
          </reference>
        </references>
      </pivotArea>
    </format>
    <format dxfId="995">
      <pivotArea dataOnly="0" labelOnly="1" outline="0" offset="IV2:IV256" fieldPosition="0">
        <references count="3">
          <reference field="0" count="1">
            <x v="2"/>
          </reference>
          <reference field="1" count="1" selected="0">
            <x v="259"/>
          </reference>
          <reference field="6" count="1" selected="0">
            <x v="5"/>
          </reference>
        </references>
      </pivotArea>
    </format>
    <format dxfId="994">
      <pivotArea dataOnly="0" labelOnly="1" outline="0" fieldPosition="0">
        <references count="3">
          <reference field="0" count="1">
            <x v="6"/>
          </reference>
          <reference field="1" count="1" selected="0">
            <x v="273"/>
          </reference>
          <reference field="6" count="1" selected="0">
            <x v="5"/>
          </reference>
        </references>
      </pivotArea>
    </format>
    <format dxfId="993">
      <pivotArea dataOnly="0" labelOnly="1" outline="0" fieldPosition="0">
        <references count="3">
          <reference field="0" count="1">
            <x v="3"/>
          </reference>
          <reference field="1" count="1" selected="0">
            <x v="19"/>
          </reference>
          <reference field="6" count="1" selected="0">
            <x v="6"/>
          </reference>
        </references>
      </pivotArea>
    </format>
    <format dxfId="992">
      <pivotArea dataOnly="0" labelOnly="1" outline="0" offset="IV1:IV2" fieldPosition="0">
        <references count="3">
          <reference field="0" count="1">
            <x v="1"/>
          </reference>
          <reference field="1" count="1" selected="0">
            <x v="73"/>
          </reference>
          <reference field="6" count="1" selected="0">
            <x v="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4"/>
          </reference>
          <reference field="6" count="1" selected="0">
            <x v="5"/>
          </reference>
          <reference field="9" count="1">
            <x v="75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7"/>
          </reference>
          <reference field="6" count="1" selected="0">
            <x v="5"/>
          </reference>
          <reference field="9" count="1">
            <x v="159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9"/>
          </reference>
          <reference field="6" count="1" selected="0">
            <x v="5"/>
          </reference>
          <reference field="9" count="2">
            <x v="111"/>
            <x v="133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0"/>
          </reference>
          <reference field="6" count="1" selected="0">
            <x v="5"/>
          </reference>
          <reference field="9" count="1">
            <x v="117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3"/>
          </reference>
          <reference field="6" count="1" selected="0">
            <x v="5"/>
          </reference>
          <reference field="9" count="1">
            <x v="124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4"/>
          </reference>
          <reference field="6" count="1" selected="0">
            <x v="5"/>
          </reference>
          <reference field="9" count="1">
            <x v="42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5"/>
          </reference>
          <reference field="6" count="1" selected="0">
            <x v="5"/>
          </reference>
          <reference field="9" count="1">
            <x v="71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"/>
          </reference>
          <reference field="6" count="1" selected="0">
            <x v="6"/>
          </reference>
          <reference field="9" count="1">
            <x v="35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3"/>
          </reference>
          <reference field="6" count="1" selected="0">
            <x v="6"/>
          </reference>
          <reference field="9" count="2">
            <x v="53"/>
            <x v="170"/>
          </reference>
        </references>
      </pivotArea>
    </format>
    <format dxfId="982">
      <pivotArea dataOnly="0" labelOnly="1" outline="0" offset="B256:IV256" fieldPosition="0">
        <references count="1">
          <reference field="6" count="1" defaultSubtotal="1">
            <x v="6"/>
          </reference>
        </references>
      </pivotArea>
    </format>
    <format dxfId="981">
      <pivotArea dataOnly="0" labelOnly="1" outline="0" fieldPosition="0">
        <references count="2">
          <reference field="1" count="3">
            <x v="118"/>
            <x v="119"/>
            <x v="121"/>
          </reference>
          <reference field="6" count="1" selected="0">
            <x v="7"/>
          </reference>
        </references>
      </pivotArea>
    </format>
    <format dxfId="980">
      <pivotArea dataOnly="0" labelOnly="1" outline="0" fieldPosition="0">
        <references count="3">
          <reference field="0" count="1">
            <x v="3"/>
          </reference>
          <reference field="1" count="1" selected="0">
            <x v="118"/>
          </reference>
          <reference field="6" count="1" selected="0">
            <x v="7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8"/>
          </reference>
          <reference field="6" count="1" selected="0">
            <x v="7"/>
          </reference>
          <reference field="9" count="1">
            <x v="81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9"/>
          </reference>
          <reference field="6" count="1" selected="0">
            <x v="7"/>
          </reference>
          <reference field="9" count="1">
            <x v="19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1"/>
          </reference>
          <reference field="6" count="1" selected="0">
            <x v="7"/>
          </reference>
          <reference field="9" count="1">
            <x v="89"/>
          </reference>
        </references>
      </pivotArea>
    </format>
    <format dxfId="976">
      <pivotArea dataOnly="0" labelOnly="1" outline="0" fieldPosition="0">
        <references count="2">
          <reference field="1" count="2">
            <x v="123"/>
            <x v="148"/>
          </reference>
          <reference field="6" count="1" selected="0">
            <x v="7"/>
          </reference>
        </references>
      </pivotArea>
    </format>
    <format dxfId="975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123"/>
          </reference>
          <reference field="6" count="1" selected="0">
            <x v="7"/>
          </reference>
        </references>
      </pivotArea>
    </format>
    <format dxfId="974">
      <pivotArea dataOnly="0" labelOnly="1" outline="0" fieldPosition="0">
        <references count="3">
          <reference field="0" count="1">
            <x v="6"/>
          </reference>
          <reference field="1" count="1" selected="0">
            <x v="148"/>
          </reference>
          <reference field="6" count="1" selected="0">
            <x v="7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57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91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48"/>
          </reference>
          <reference field="6" count="1" selected="0">
            <x v="7"/>
          </reference>
          <reference field="9" count="1">
            <x v="140"/>
          </reference>
        </references>
      </pivotArea>
    </format>
    <format dxfId="970">
      <pivotArea dataOnly="0" labelOnly="1" outline="0" offset="B256:IV256" fieldPosition="0">
        <references count="1">
          <reference field="6" count="1" defaultSubtotal="1">
            <x v="7"/>
          </reference>
        </references>
      </pivotArea>
    </format>
    <format dxfId="969">
      <pivotArea dataOnly="0" labelOnly="1" outline="0" fieldPosition="0">
        <references count="2">
          <reference field="1" count="2">
            <x v="262"/>
            <x v="271"/>
          </reference>
          <reference field="6" count="1" selected="0">
            <x v="7"/>
          </reference>
        </references>
      </pivotArea>
    </format>
    <format dxfId="968">
      <pivotArea dataOnly="0" labelOnly="1" outline="0" fieldPosition="0">
        <references count="2">
          <reference field="1" count="7">
            <x v="2"/>
            <x v="77"/>
            <x v="97"/>
            <x v="99"/>
            <x v="135"/>
            <x v="174"/>
            <x v="261"/>
          </reference>
          <reference field="6" count="1" selected="0">
            <x v="8"/>
          </reference>
        </references>
      </pivotArea>
    </format>
    <format dxfId="967">
      <pivotArea dataOnly="0" labelOnly="1" outline="0" fieldPosition="0">
        <references count="3">
          <reference field="0" count="1">
            <x v="2"/>
          </reference>
          <reference field="1" count="1" selected="0">
            <x v="262"/>
          </reference>
          <reference field="6" count="1" selected="0">
            <x v="7"/>
          </reference>
        </references>
      </pivotArea>
    </format>
    <format dxfId="966">
      <pivotArea dataOnly="0" labelOnly="1" outline="0" fieldPosition="0">
        <references count="3">
          <reference field="0" count="1">
            <x v="5"/>
          </reference>
          <reference field="1" count="1" selected="0">
            <x v="2"/>
          </reference>
          <reference field="6" count="1" selected="0">
            <x v="8"/>
          </reference>
        </references>
      </pivotArea>
    </format>
    <format dxfId="965">
      <pivotArea dataOnly="0" labelOnly="1" outline="0" fieldPosition="0">
        <references count="3">
          <reference field="0" count="1">
            <x v="6"/>
          </reference>
          <reference field="1" count="1" selected="0">
            <x v="77"/>
          </reference>
          <reference field="6" count="1" selected="0">
            <x v="8"/>
          </reference>
        </references>
      </pivotArea>
    </format>
    <format dxfId="964">
      <pivotArea dataOnly="0" labelOnly="1" outline="0" fieldPosition="0">
        <references count="3">
          <reference field="0" count="1">
            <x v="3"/>
          </reference>
          <reference field="1" count="1" selected="0">
            <x v="97"/>
          </reference>
          <reference field="6" count="1" selected="0">
            <x v="8"/>
          </reference>
        </references>
      </pivotArea>
    </format>
    <format dxfId="963">
      <pivotArea dataOnly="0" labelOnly="1" outline="0" fieldPosition="0">
        <references count="3">
          <reference field="0" count="1">
            <x v="6"/>
          </reference>
          <reference field="1" count="1" selected="0">
            <x v="135"/>
          </reference>
          <reference field="6" count="1" selected="0">
            <x v="8"/>
          </reference>
        </references>
      </pivotArea>
    </format>
    <format dxfId="962">
      <pivotArea dataOnly="0" labelOnly="1" outline="0" fieldPosition="0">
        <references count="3">
          <reference field="0" count="1">
            <x v="2"/>
          </reference>
          <reference field="1" count="1" selected="0">
            <x v="261"/>
          </reference>
          <reference field="6" count="1" selected="0">
            <x v="8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2"/>
          </reference>
          <reference field="6" count="1" selected="0">
            <x v="7"/>
          </reference>
          <reference field="9" count="1">
            <x v="76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1"/>
          </reference>
          <reference field="6" count="1" selected="0">
            <x v="7"/>
          </reference>
          <reference field="9" count="1">
            <x v="156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6" count="1" selected="0">
            <x v="8"/>
          </reference>
          <reference field="9" count="1">
            <x v="68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7"/>
          </reference>
          <reference field="6" count="1" selected="0">
            <x v="8"/>
          </reference>
          <reference field="9" count="1">
            <x v="3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7"/>
          </reference>
          <reference field="6" count="1" selected="0">
            <x v="8"/>
          </reference>
          <reference field="9" count="1">
            <x v="132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9"/>
          </reference>
          <reference field="6" count="1" selected="0">
            <x v="8"/>
          </reference>
          <reference field="9" count="1">
            <x v="109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5"/>
          </reference>
          <reference field="6" count="1" selected="0">
            <x v="8"/>
          </reference>
          <reference field="9" count="1">
            <x v="20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4"/>
          </reference>
          <reference field="6" count="1" selected="0">
            <x v="8"/>
          </reference>
          <reference field="9" count="1">
            <x v="45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1"/>
          </reference>
          <reference field="6" count="1" selected="0">
            <x v="8"/>
          </reference>
          <reference field="9" count="1">
            <x v="49"/>
          </reference>
        </references>
      </pivotArea>
    </format>
    <format dxfId="952">
      <pivotArea dataOnly="0" labelOnly="1" outline="0" fieldPosition="0">
        <references count="2">
          <reference field="1" count="4">
            <x v="23"/>
            <x v="71"/>
            <x v="130"/>
            <x v="199"/>
          </reference>
          <reference field="6" count="1" selected="0">
            <x v="9"/>
          </reference>
        </references>
      </pivotArea>
    </format>
    <format dxfId="951">
      <pivotArea dataOnly="0" labelOnly="1" outline="0" fieldPosition="0">
        <references count="3">
          <reference field="0" count="1">
            <x v="6"/>
          </reference>
          <reference field="1" count="1" selected="0">
            <x v="23"/>
          </reference>
          <reference field="6" count="1" selected="0">
            <x v="9"/>
          </reference>
        </references>
      </pivotArea>
    </format>
    <format dxfId="950">
      <pivotArea dataOnly="0" labelOnly="1" outline="0" fieldPosition="0">
        <references count="3">
          <reference field="0" count="2">
            <x v="1"/>
            <x v="3"/>
          </reference>
          <reference field="1" count="1" selected="0">
            <x v="130"/>
          </reference>
          <reference field="6" count="1" selected="0">
            <x v="9"/>
          </reference>
        </references>
      </pivotArea>
    </format>
    <format dxfId="949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"/>
          </reference>
          <reference field="6" count="1" selected="0">
            <x v="9"/>
          </reference>
          <reference field="9" count="1">
            <x v="139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1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170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112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99"/>
          </reference>
          <reference field="6" count="1" selected="0">
            <x v="9"/>
          </reference>
          <reference field="9" count="1">
            <x v="144"/>
          </reference>
        </references>
      </pivotArea>
    </format>
    <format dxfId="943">
      <pivotArea dataOnly="0" labelOnly="1" outline="0" offset="B256:IV256" fieldPosition="0">
        <references count="1">
          <reference field="6" count="1" defaultSubtotal="1">
            <x v="9"/>
          </reference>
        </references>
      </pivotArea>
    </format>
    <format dxfId="942">
      <pivotArea dataOnly="0" labelOnly="1" outline="0" fieldPosition="0">
        <references count="2">
          <reference field="1" count="1">
            <x v="277"/>
          </reference>
          <reference field="6" count="1" selected="0">
            <x v="9"/>
          </reference>
        </references>
      </pivotArea>
    </format>
    <format dxfId="941">
      <pivotArea dataOnly="0" labelOnly="1" outline="0" offset="IV256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7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939">
      <pivotArea dataOnly="0" labelOnly="1" outline="0" offset="B256:IV256" fieldPosition="0">
        <references count="1">
          <reference field="6" count="1" defaultSubtotal="1">
            <x v="10"/>
          </reference>
        </references>
      </pivotArea>
    </format>
    <format dxfId="938">
      <pivotArea dataOnly="0" labelOnly="1" outline="0" offset="IV256" fieldPosition="0">
        <references count="2">
          <reference field="1" count="1">
            <x v="90"/>
          </reference>
          <reference field="6" count="1" selected="0">
            <x v="10"/>
          </reference>
        </references>
      </pivotArea>
    </format>
    <format dxfId="937">
      <pivotArea dataOnly="0" labelOnly="1" outline="0" fieldPosition="0">
        <references count="2">
          <reference field="1" count="5">
            <x v="91"/>
            <x v="92"/>
            <x v="146"/>
            <x v="260"/>
            <x v="263"/>
          </reference>
          <reference field="6" count="1" selected="0">
            <x v="10"/>
          </reference>
        </references>
      </pivotArea>
    </format>
    <format dxfId="936">
      <pivotArea dataOnly="0" labelOnly="1" outline="0" fieldPosition="0">
        <references count="2">
          <reference field="1" count="8">
            <x v="3"/>
            <x v="22"/>
            <x v="24"/>
            <x v="25"/>
            <x v="28"/>
            <x v="29"/>
            <x v="30"/>
            <x v="31"/>
          </reference>
          <reference field="6" count="1" selected="0">
            <x v="11"/>
          </reference>
        </references>
      </pivotArea>
    </format>
    <format dxfId="935">
      <pivotArea dataOnly="0" labelOnly="1" outline="0" fieldPosition="0">
        <references count="3">
          <reference field="0" count="1">
            <x v="3"/>
          </reference>
          <reference field="1" count="1" selected="0">
            <x v="90"/>
          </reference>
          <reference field="6" count="1" selected="0">
            <x v="10"/>
          </reference>
        </references>
      </pivotArea>
    </format>
    <format dxfId="934">
      <pivotArea dataOnly="0" labelOnly="1" outline="0" fieldPosition="0">
        <references count="3">
          <reference field="0" count="1">
            <x v="2"/>
          </reference>
          <reference field="1" count="1" selected="0">
            <x v="91"/>
          </reference>
          <reference field="6" count="1" selected="0">
            <x v="10"/>
          </reference>
        </references>
      </pivotArea>
    </format>
    <format dxfId="933">
      <pivotArea dataOnly="0" labelOnly="1" outline="0" fieldPosition="0">
        <references count="3">
          <reference field="0" count="1">
            <x v="3"/>
          </reference>
          <reference field="1" count="1" selected="0">
            <x v="92"/>
          </reference>
          <reference field="6" count="1" selected="0">
            <x v="10"/>
          </reference>
        </references>
      </pivotArea>
    </format>
    <format dxfId="932">
      <pivotArea dataOnly="0" labelOnly="1" outline="0" fieldPosition="0">
        <references count="3">
          <reference field="0" count="1">
            <x v="2"/>
          </reference>
          <reference field="1" count="1" selected="0">
            <x v="260"/>
          </reference>
          <reference field="6" count="1" selected="0">
            <x v="10"/>
          </reference>
        </references>
      </pivotArea>
    </format>
    <format dxfId="931">
      <pivotArea dataOnly="0" labelOnly="1" outline="0" fieldPosition="0">
        <references count="3">
          <reference field="0" count="1">
            <x v="5"/>
          </reference>
          <reference field="1" count="1" selected="0">
            <x v="3"/>
          </reference>
          <reference field="6" count="1" selected="0">
            <x v="11"/>
          </reference>
        </references>
      </pivotArea>
    </format>
    <format dxfId="930">
      <pivotArea dataOnly="0" labelOnly="1" outline="0" fieldPosition="0">
        <references count="3">
          <reference field="0" count="1">
            <x v="6"/>
          </reference>
          <reference field="1" count="1" selected="0">
            <x v="22"/>
          </reference>
          <reference field="6" count="1" selected="0">
            <x v="11"/>
          </reference>
        </references>
      </pivotArea>
    </format>
    <format dxfId="929">
      <pivotArea dataOnly="0" labelOnly="1" outline="0" fieldPosition="0">
        <references count="3">
          <reference field="0" count="1">
            <x v="5"/>
          </reference>
          <reference field="1" count="1" selected="0">
            <x v="24"/>
          </reference>
          <reference field="6" count="1" selected="0">
            <x v="11"/>
          </reference>
        </references>
      </pivotArea>
    </format>
    <format dxfId="928">
      <pivotArea dataOnly="0" labelOnly="1" outline="0" fieldPosition="0">
        <references count="3">
          <reference field="0" count="1">
            <x v="0"/>
          </reference>
          <reference field="1" count="1" selected="0">
            <x v="25"/>
          </reference>
          <reference field="6" count="1" selected="0">
            <x v="11"/>
          </reference>
        </references>
      </pivotArea>
    </format>
    <format dxfId="927">
      <pivotArea dataOnly="0" labelOnly="1" outline="0" offset="IV1:IV4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54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1"/>
          </reference>
          <reference field="6" count="1" selected="0">
            <x v="10"/>
          </reference>
          <reference field="9" count="1">
            <x v="34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2"/>
          </reference>
          <reference field="6" count="1" selected="0">
            <x v="10"/>
          </reference>
          <reference field="9" count="1">
            <x v="82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6"/>
          </reference>
          <reference field="6" count="1" selected="0">
            <x v="10"/>
          </reference>
          <reference field="9" count="1">
            <x v="25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0"/>
          </reference>
          <reference field="6" count="1" selected="0">
            <x v="10"/>
          </reference>
          <reference field="9" count="1">
            <x v="137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3"/>
          </reference>
          <reference field="6" count="1" selected="0">
            <x v="10"/>
          </reference>
          <reference field="9" count="1">
            <x v="152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2"/>
          </reference>
          <reference field="6" count="1" selected="0">
            <x v="11"/>
          </reference>
          <reference field="9" count="1">
            <x v="88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0"/>
          </reference>
          <reference field="6" count="1" selected="0">
            <x v="11"/>
          </reference>
          <reference field="9" count="1">
            <x v="18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1"/>
          </reference>
          <reference field="6" count="1" selected="0">
            <x v="11"/>
          </reference>
          <reference field="9" count="1">
            <x v="32"/>
          </reference>
        </references>
      </pivotArea>
    </format>
    <format dxfId="912">
      <pivotArea dataOnly="0" labelOnly="1" outline="0" fieldPosition="0">
        <references count="2">
          <reference field="1" count="5">
            <x v="37"/>
            <x v="38"/>
            <x v="51"/>
            <x v="52"/>
            <x v="70"/>
          </reference>
          <reference field="6" count="1" selected="0">
            <x v="11"/>
          </reference>
        </references>
      </pivotArea>
    </format>
    <format dxfId="911">
      <pivotArea dataOnly="0" labelOnly="1" outline="0" offset="IV6:IV256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910">
      <pivotArea dataOnly="0" labelOnly="1" outline="0" fieldPosition="0">
        <references count="3">
          <reference field="0" count="1">
            <x v="0"/>
          </reference>
          <reference field="1" count="1" selected="0">
            <x v="70"/>
          </reference>
          <reference field="6" count="1" selected="0">
            <x v="11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7"/>
          </reference>
          <reference field="6" count="1" selected="0">
            <x v="11"/>
          </reference>
          <reference field="9" count="1">
            <x v="48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2"/>
          </reference>
          <reference field="6" count="1" selected="0">
            <x v="11"/>
          </reference>
          <reference field="9" count="1">
            <x v="18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04">
      <pivotArea dataOnly="0" labelOnly="1" outline="0" fieldPosition="0">
        <references count="2">
          <reference field="1" count="9">
            <x v="79"/>
            <x v="83"/>
            <x v="88"/>
            <x v="94"/>
            <x v="100"/>
            <x v="101"/>
            <x v="113"/>
            <x v="114"/>
            <x v="127"/>
          </reference>
          <reference field="6" count="1" selected="0">
            <x v="11"/>
          </reference>
        </references>
      </pivotArea>
    </format>
    <format dxfId="903">
      <pivotArea dataOnly="0" labelOnly="1" outline="0" offset="IV2:IV256" fieldPosition="0">
        <references count="3">
          <reference field="0" count="1">
            <x v="5"/>
          </reference>
          <reference field="1" count="1" selected="0">
            <x v="72"/>
          </reference>
          <reference field="6" count="1" selected="0">
            <x v="11"/>
          </reference>
        </references>
      </pivotArea>
    </format>
    <format dxfId="902">
      <pivotArea dataOnly="0" labelOnly="1" outline="0" fieldPosition="0">
        <references count="3">
          <reference field="0" count="1">
            <x v="0"/>
          </reference>
          <reference field="1" count="1" selected="0">
            <x v="94"/>
          </reference>
          <reference field="6" count="1" selected="0">
            <x v="11"/>
          </reference>
        </references>
      </pivotArea>
    </format>
    <format dxfId="901">
      <pivotArea dataOnly="0" labelOnly="1" outline="0" fieldPosition="0">
        <references count="3">
          <reference field="0" count="1">
            <x v="5"/>
          </reference>
          <reference field="1" count="1" selected="0">
            <x v="100"/>
          </reference>
          <reference field="6" count="1" selected="0">
            <x v="11"/>
          </reference>
        </references>
      </pivotArea>
    </format>
    <format dxfId="900">
      <pivotArea dataOnly="0" labelOnly="1" outline="0" fieldPosition="0">
        <references count="3">
          <reference field="0" count="1">
            <x v="0"/>
          </reference>
          <reference field="1" count="1" selected="0">
            <x v="127"/>
          </reference>
          <reference field="6" count="1" selected="0">
            <x v="11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1"/>
          </reference>
          <reference field="6" count="1" selected="0">
            <x v="11"/>
          </reference>
          <reference field="9" count="1">
            <x v="47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4"/>
          </reference>
          <reference field="6" count="1" selected="0">
            <x v="11"/>
          </reference>
          <reference field="9" count="1">
            <x v="28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90">
      <pivotArea dataOnly="0" labelOnly="1" outline="0" fieldPosition="0">
        <references count="2">
          <reference field="1" count="1">
            <x v="145"/>
          </reference>
          <reference field="6" count="1" selected="0">
            <x v="11"/>
          </reference>
        </references>
      </pivotArea>
    </format>
    <format dxfId="889">
      <pivotArea dataOnly="0" labelOnly="1" outline="0" fieldPosition="0">
        <references count="3">
          <reference field="0" count="1">
            <x v="4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888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175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85">
      <pivotArea dataOnly="0" labelOnly="1" outline="0" fieldPosition="0">
        <references count="2">
          <reference field="1" count="22"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  <x v="179"/>
            <x v="189"/>
          </reference>
          <reference field="6" count="1" selected="0">
            <x v="11"/>
          </reference>
        </references>
      </pivotArea>
    </format>
    <format dxfId="884">
      <pivotArea dataOnly="0" labelOnly="1" outline="0" offset="IV3:IV256" fieldPosition="0">
        <references count="3">
          <reference field="0" count="1"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883">
      <pivotArea dataOnly="0" labelOnly="1" outline="0" fieldPosition="0">
        <references count="3">
          <reference field="0" count="2">
            <x v="4"/>
            <x v="5"/>
          </reference>
          <reference field="1" count="1" selected="0">
            <x v="160"/>
          </reference>
          <reference field="6" count="1" selected="0">
            <x v="11"/>
          </reference>
        </references>
      </pivotArea>
    </format>
    <format dxfId="882">
      <pivotArea dataOnly="0" labelOnly="1" outline="0" fieldPosition="0">
        <references count="3">
          <reference field="0" count="1">
            <x v="4"/>
          </reference>
          <reference field="1" count="1" selected="0">
            <x v="173"/>
          </reference>
          <reference field="6" count="1" selected="0">
            <x v="11"/>
          </reference>
        </references>
      </pivotArea>
    </format>
    <format dxfId="881">
      <pivotArea dataOnly="0" labelOnly="1" outline="0" fieldPosition="0">
        <references count="3">
          <reference field="0" count="1">
            <x v="5"/>
          </reference>
          <reference field="1" count="1" selected="0">
            <x v="174"/>
          </reference>
          <reference field="6" count="1" selected="0">
            <x v="11"/>
          </reference>
        </references>
      </pivotArea>
    </format>
    <format dxfId="880">
      <pivotArea dataOnly="0" labelOnly="1" outline="0" fieldPosition="0">
        <references count="3">
          <reference field="0" count="1">
            <x v="1"/>
          </reference>
          <reference field="1" count="1" selected="0">
            <x v="179"/>
          </reference>
          <reference field="6" count="1" selected="0">
            <x v="11"/>
          </reference>
        </references>
      </pivotArea>
    </format>
    <format dxfId="879">
      <pivotArea dataOnly="0" labelOnly="1" outline="0" offset="IV1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74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6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73"/>
          </reference>
          <reference field="6" count="1" selected="0">
            <x v="11"/>
          </reference>
          <reference field="9" count="1">
            <x v="176"/>
          </reference>
        </references>
      </pivotArea>
    </format>
    <format dxfId="86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5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6"/>
          </reference>
          <reference field="6" count="1" selected="0">
            <x v="11"/>
          </reference>
          <reference field="9" count="1">
            <x v="46"/>
          </reference>
        </references>
      </pivotArea>
    </format>
    <format dxfId="8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9"/>
          </reference>
          <reference field="6" count="1" selected="0">
            <x v="11"/>
          </reference>
          <reference field="9" count="1">
            <x v="26"/>
          </reference>
        </references>
      </pivotArea>
    </format>
    <format dxfId="85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55">
      <pivotArea dataOnly="0" labelOnly="1" outline="0" fieldPosition="0">
        <references count="2">
          <reference field="1" count="8">
            <x v="197"/>
            <x v="200"/>
            <x v="206"/>
            <x v="207"/>
            <x v="208"/>
            <x v="210"/>
            <x v="211"/>
            <x v="218"/>
          </reference>
          <reference field="6" count="1" selected="0">
            <x v="11"/>
          </reference>
        </references>
      </pivotArea>
    </format>
    <format dxfId="854">
      <pivotArea dataOnly="0" labelOnly="1" outline="0" offset="IV256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853">
      <pivotArea dataOnly="0" labelOnly="1" outline="0" fieldPosition="0">
        <references count="3">
          <reference field="0" count="1">
            <x v="0"/>
          </reference>
          <reference field="1" count="1" selected="0">
            <x v="200"/>
          </reference>
          <reference field="6" count="1" selected="0">
            <x v="11"/>
          </reference>
        </references>
      </pivotArea>
    </format>
    <format dxfId="852">
      <pivotArea dataOnly="0" labelOnly="1" outline="0" offset="IV1:IV5" fieldPosition="0">
        <references count="3">
          <reference field="0" count="1">
            <x v="5"/>
          </reference>
          <reference field="1" count="1" selected="0">
            <x v="207"/>
          </reference>
          <reference field="6" count="1" selected="0">
            <x v="11"/>
          </reference>
        </references>
      </pivotArea>
    </format>
    <format dxfId="85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5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1"/>
          </reference>
          <reference field="6" count="1" selected="0">
            <x v="11"/>
          </reference>
          <reference field="9" count="1">
            <x v="63"/>
          </reference>
        </references>
      </pivotArea>
    </format>
    <format dxfId="84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3">
      <pivotArea dataOnly="0" labelOnly="1" outline="0" fieldPosition="0">
        <references count="2">
          <reference field="1" count="1">
            <x v="228"/>
          </reference>
          <reference field="6" count="1" selected="0">
            <x v="11"/>
          </reference>
        </references>
      </pivotArea>
    </format>
    <format dxfId="842">
      <pivotArea dataOnly="0" labelOnly="1" outline="0" fieldPosition="0">
        <references count="3">
          <reference field="0" count="1">
            <x v="0"/>
          </reference>
          <reference field="1" count="1" selected="0">
            <x v="228"/>
          </reference>
          <reference field="6" count="1" selected="0">
            <x v="11"/>
          </reference>
        </references>
      </pivotArea>
    </format>
    <format dxfId="84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40">
      <pivotArea dataOnly="0" labelOnly="1" outline="0" fieldPosition="0">
        <references count="2">
          <reference field="1" count="6">
            <x v="231"/>
            <x v="232"/>
            <x v="237"/>
            <x v="244"/>
            <x v="245"/>
            <x v="253"/>
          </reference>
          <reference field="6" count="1" selected="0">
            <x v="11"/>
          </reference>
        </references>
      </pivotArea>
    </format>
    <format dxfId="839">
      <pivotArea dataOnly="0" labelOnly="1" outline="0" offset="IV2:IV256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8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2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8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7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8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5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8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32">
      <pivotArea dataOnly="0" labelOnly="1" outline="0" offset="B256:IV256" fieldPosition="0">
        <references count="1">
          <reference field="6" count="1" defaultSubtotal="1">
            <x v="12"/>
          </reference>
        </references>
      </pivotArea>
    </format>
    <format dxfId="831">
      <pivotArea dataOnly="0" labelOnly="1" outline="0" fieldPosition="0">
        <references count="2">
          <reference field="1" count="7">
            <x v="116"/>
            <x v="136"/>
            <x v="181"/>
            <x v="183"/>
            <x v="184"/>
            <x v="265"/>
            <x v="266"/>
          </reference>
          <reference field="6" count="1" selected="0">
            <x v="12"/>
          </reference>
        </references>
      </pivotArea>
    </format>
    <format dxfId="830">
      <pivotArea dataOnly="0" labelOnly="1" outline="0" fieldPosition="0">
        <references count="2">
          <reference field="1" count="3">
            <x v="112"/>
            <x v="196"/>
            <x v="202"/>
          </reference>
          <reference field="6" count="1" selected="0">
            <x v="13"/>
          </reference>
        </references>
      </pivotArea>
    </format>
    <format dxfId="829">
      <pivotArea dataOnly="0" labelOnly="1" outline="0" fieldPosition="0">
        <references count="3">
          <reference field="0" count="1">
            <x v="6"/>
          </reference>
          <reference field="1" count="1" selected="0">
            <x v="116"/>
          </reference>
          <reference field="6" count="1" selected="0">
            <x v="12"/>
          </reference>
        </references>
      </pivotArea>
    </format>
    <format dxfId="828">
      <pivotArea dataOnly="0" labelOnly="1" outline="0" fieldPosition="0">
        <references count="3">
          <reference field="0" count="1">
            <x v="3"/>
          </reference>
          <reference field="1" count="1" selected="0">
            <x v="181"/>
          </reference>
          <reference field="6" count="1" selected="0">
            <x v="12"/>
          </reference>
        </references>
      </pivotArea>
    </format>
    <format dxfId="827">
      <pivotArea dataOnly="0" labelOnly="1" outline="0" fieldPosition="0">
        <references count="3">
          <reference field="0" count="1">
            <x v="2"/>
          </reference>
          <reference field="1" count="1" selected="0">
            <x v="184"/>
          </reference>
          <reference field="6" count="1" selected="0">
            <x v="12"/>
          </reference>
        </references>
      </pivotArea>
    </format>
    <format dxfId="826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112"/>
          </reference>
          <reference field="6" count="1" selected="0">
            <x v="13"/>
          </reference>
        </references>
      </pivotArea>
    </format>
    <format dxfId="825">
      <pivotArea dataOnly="0" labelOnly="1" outline="0" fieldPosition="0">
        <references count="3">
          <reference field="0" count="1">
            <x v="1"/>
          </reference>
          <reference field="1" count="1" selected="0">
            <x v="202"/>
          </reference>
          <reference field="6" count="1" selected="0">
            <x v="13"/>
          </reference>
        </references>
      </pivotArea>
    </format>
    <format dxfId="82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6"/>
          </reference>
          <reference field="6" count="1" selected="0">
            <x v="12"/>
          </reference>
          <reference field="9" count="1">
            <x v="21"/>
          </reference>
        </references>
      </pivotArea>
    </format>
    <format dxfId="82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6"/>
          </reference>
          <reference field="6" count="1" selected="0">
            <x v="12"/>
          </reference>
          <reference field="9" count="1">
            <x v="3"/>
          </reference>
        </references>
      </pivotArea>
    </format>
    <format dxfId="8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1"/>
          </reference>
          <reference field="6" count="1" selected="0">
            <x v="12"/>
          </reference>
          <reference field="9" count="1">
            <x v="83"/>
          </reference>
        </references>
      </pivotArea>
    </format>
    <format dxfId="82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3"/>
          </reference>
          <reference field="6" count="1" selected="0">
            <x v="12"/>
          </reference>
          <reference field="9" count="1">
            <x v="52"/>
          </reference>
        </references>
      </pivotArea>
    </format>
    <format dxfId="8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4"/>
          </reference>
          <reference field="6" count="1" selected="0">
            <x v="12"/>
          </reference>
          <reference field="9" count="1">
            <x v="123"/>
          </reference>
        </references>
      </pivotArea>
    </format>
    <format dxfId="8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5"/>
          </reference>
          <reference field="6" count="1" selected="0">
            <x v="12"/>
          </reference>
          <reference field="9" count="1">
            <x v="157"/>
          </reference>
        </references>
      </pivotArea>
    </format>
    <format dxfId="8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6"/>
          </reference>
          <reference field="6" count="1" selected="0">
            <x v="12"/>
          </reference>
          <reference field="9" count="1">
            <x v="168"/>
          </reference>
        </references>
      </pivotArea>
    </format>
    <format dxfId="8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2"/>
          </reference>
          <reference field="6" count="1" selected="0">
            <x v="13"/>
          </reference>
          <reference field="9" count="1">
            <x v="154"/>
          </reference>
        </references>
      </pivotArea>
    </format>
    <format dxfId="8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170"/>
          </reference>
        </references>
      </pivotArea>
    </format>
    <format dxfId="8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66"/>
          </reference>
        </references>
      </pivotArea>
    </format>
    <format dxfId="81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6"/>
          </reference>
          <reference field="6" count="1" selected="0">
            <x v="13"/>
          </reference>
          <reference field="9" count="2">
            <x v="113"/>
            <x v="179"/>
          </reference>
        </references>
      </pivotArea>
    </format>
    <format dxfId="8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2"/>
          </reference>
          <reference field="6" count="1" selected="0">
            <x v="13"/>
          </reference>
          <reference field="9" count="1">
            <x v="22"/>
          </reference>
        </references>
      </pivotArea>
    </format>
    <format dxfId="812">
      <pivotArea dataOnly="0" labelOnly="1" outline="0" offset="B256:IV256" fieldPosition="0">
        <references count="1">
          <reference field="6" count="1" defaultSubtotal="1">
            <x v="13"/>
          </reference>
        </references>
      </pivotArea>
    </format>
    <format dxfId="811">
      <pivotArea dataOnly="0" labelOnly="1" outline="0" offset="B256:IV256" fieldPosition="0">
        <references count="1">
          <reference field="6" count="1" defaultSubtotal="1">
            <x v="14"/>
          </reference>
        </references>
      </pivotArea>
    </format>
    <format dxfId="810">
      <pivotArea dataOnly="0" labelOnly="1" outline="0" offset="IV2:IV256" fieldPosition="0">
        <references count="2">
          <reference field="1" count="1">
            <x v="222"/>
          </reference>
          <reference field="6" count="1" selected="0">
            <x v="14"/>
          </reference>
        </references>
      </pivotArea>
    </format>
    <format dxfId="809">
      <pivotArea dataOnly="0" labelOnly="1" outline="0" fieldPosition="0">
        <references count="2">
          <reference field="1" count="1">
            <x v="235"/>
          </reference>
          <reference field="6" count="1" selected="0">
            <x v="15"/>
          </reference>
        </references>
      </pivotArea>
    </format>
    <format dxfId="808">
      <pivotArea dataOnly="0" labelOnly="1" outline="0" offset="IV1:IV2" fieldPosition="0">
        <references count="2">
          <reference field="1" count="1">
            <x v="236"/>
          </reference>
          <reference field="6" count="1" selected="0">
            <x v="15"/>
          </reference>
        </references>
      </pivotArea>
    </format>
    <format dxfId="807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222"/>
          </reference>
          <reference field="6" count="1" selected="0">
            <x v="14"/>
          </reference>
        </references>
      </pivotArea>
    </format>
    <format dxfId="806">
      <pivotArea dataOnly="0" labelOnly="1" outline="0" fieldPosition="0">
        <references count="3">
          <reference field="0" count="1">
            <x v="3"/>
          </reference>
          <reference field="1" count="1" selected="0">
            <x v="235"/>
          </reference>
          <reference field="6" count="1" selected="0">
            <x v="15"/>
          </reference>
        </references>
      </pivotArea>
    </format>
    <format dxfId="805">
      <pivotArea dataOnly="0" labelOnly="1" outline="0" fieldPosition="0">
        <references count="3">
          <reference field="0" count="1">
            <x v="1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8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26"/>
          </reference>
        </references>
      </pivotArea>
    </format>
    <format dxfId="8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14"/>
          </reference>
        </references>
      </pivotArea>
    </format>
    <format dxfId="8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5"/>
          </reference>
          <reference field="6" count="1" selected="0">
            <x v="15"/>
          </reference>
          <reference field="9" count="1">
            <x v="90"/>
          </reference>
        </references>
      </pivotArea>
    </format>
    <format dxfId="8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6"/>
          </reference>
          <reference field="6" count="1" selected="0">
            <x v="15"/>
          </reference>
          <reference field="9" count="2">
            <x v="53"/>
            <x v="170"/>
          </reference>
        </references>
      </pivotArea>
    </format>
    <format dxfId="800">
      <pivotArea dataOnly="0" labelOnly="1" outline="0" offset="B256:IV256" fieldPosition="0">
        <references count="1">
          <reference field="6" count="1" defaultSubtotal="1">
            <x v="15"/>
          </reference>
        </references>
      </pivotArea>
    </format>
    <format dxfId="799">
      <pivotArea dataOnly="0" labelOnly="1" outline="0" offset="B256:IV256" fieldPosition="0">
        <references count="1">
          <reference field="6" count="1" defaultSubtotal="1">
            <x v="16"/>
          </reference>
        </references>
      </pivotArea>
    </format>
    <format dxfId="798">
      <pivotArea dataOnly="0" labelOnly="1" outline="0" offset="B256:IV256" fieldPosition="0">
        <references count="1">
          <reference field="6" count="1" defaultSubtotal="1">
            <x v="17"/>
          </reference>
        </references>
      </pivotArea>
    </format>
    <format dxfId="797">
      <pivotArea dataOnly="0" labelOnly="1" outline="0" offset="B256:IV256" fieldPosition="0">
        <references count="1">
          <reference field="6" count="1" defaultSubtotal="1">
            <x v="18"/>
          </reference>
        </references>
      </pivotArea>
    </format>
    <format dxfId="796">
      <pivotArea dataOnly="0" labelOnly="1" outline="0" fieldPosition="0">
        <references count="2">
          <reference field="1" count="1">
            <x v="238"/>
          </reference>
          <reference field="6" count="1" selected="0">
            <x v="16"/>
          </reference>
        </references>
      </pivotArea>
    </format>
    <format dxfId="795">
      <pivotArea dataOnly="0" labelOnly="1" outline="0" fieldPosition="0">
        <references count="2">
          <reference field="1" count="1">
            <x v="242"/>
          </reference>
          <reference field="6" count="1" selected="0">
            <x v="17"/>
          </reference>
        </references>
      </pivotArea>
    </format>
    <format dxfId="794">
      <pivotArea dataOnly="0" labelOnly="1" outline="0" fieldPosition="0">
        <references count="2">
          <reference field="1" count="1">
            <x v="252"/>
          </reference>
          <reference field="6" count="1" selected="0">
            <x v="18"/>
          </reference>
        </references>
      </pivotArea>
    </format>
    <format dxfId="793">
      <pivotArea dataOnly="0" labelOnly="1" outline="0" fieldPosition="0">
        <references count="3">
          <reference field="0" count="1">
            <x v="1"/>
          </reference>
          <reference field="1" count="1" selected="0">
            <x v="238"/>
          </reference>
          <reference field="6" count="1" selected="0">
            <x v="16"/>
          </reference>
        </references>
      </pivotArea>
    </format>
    <format dxfId="792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242"/>
          </reference>
          <reference field="6" count="1" selected="0">
            <x v="17"/>
          </reference>
        </references>
      </pivotArea>
    </format>
    <format dxfId="791">
      <pivotArea dataOnly="0" labelOnly="1" outline="0" fieldPosition="0">
        <references count="3">
          <reference field="0" count="1">
            <x v="7"/>
          </reference>
          <reference field="1" count="1" selected="0">
            <x v="252"/>
          </reference>
          <reference field="6" count="1" selected="0">
            <x v="18"/>
          </reference>
        </references>
      </pivotArea>
    </format>
    <format dxfId="7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8"/>
          </reference>
          <reference field="6" count="1" selected="0">
            <x v="16"/>
          </reference>
          <reference field="9" count="1">
            <x v="170"/>
          </reference>
        </references>
      </pivotArea>
    </format>
    <format dxfId="7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170"/>
          </reference>
        </references>
      </pivotArea>
    </format>
    <format dxfId="7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39"/>
          </reference>
        </references>
      </pivotArea>
    </format>
    <format dxfId="787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252"/>
          </reference>
          <reference field="6" count="1" selected="0">
            <x v="18"/>
          </reference>
          <reference field="9" count="1">
            <x v="164"/>
          </reference>
        </references>
      </pivotArea>
    </format>
    <format dxfId="78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7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7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7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7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78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78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77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77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77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7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7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77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77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77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7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77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76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76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7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760">
      <pivotArea dataOnly="0" labelOnly="1" outline="0" fieldPosition="0">
        <references count="1">
          <reference field="6" count="1" defaultSubtotal="1">
            <x v="0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6"/>
          </reference>
          <reference field="6" count="1" selected="0">
            <x v="0"/>
          </reference>
          <reference field="9" count="1">
            <x v="36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7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57"/>
          </reference>
          <reference field="6" count="1" selected="0">
            <x v="0"/>
          </reference>
          <reference field="9" count="1">
            <x v="165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8"/>
          </reference>
          <reference field="6" count="1" selected="0">
            <x v="0"/>
          </reference>
          <reference field="9" count="1">
            <x v="134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8"/>
          </reference>
          <reference field="6" count="1" selected="0">
            <x v="0"/>
          </reference>
          <reference field="9" count="1">
            <x v="55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6"/>
          </reference>
          <reference field="6" count="1" selected="0">
            <x v="0"/>
          </reference>
          <reference field="9" count="1">
            <x v="29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749">
      <pivotArea dataOnly="0" labelOnly="1" outline="0" fieldPosition="0">
        <references count="1">
          <reference field="6" count="1" defaultSubtotal="1">
            <x v="1"/>
          </reference>
        </references>
      </pivotArea>
    </format>
    <format dxfId="748">
      <pivotArea dataOnly="0" labelOnly="1" outline="0" fieldPosition="0">
        <references count="1">
          <reference field="6" count="1" defaultSubtotal="1">
            <x v="2"/>
          </reference>
        </references>
      </pivotArea>
    </format>
    <format dxfId="747">
      <pivotArea dataOnly="0" labelOnly="1" outline="0" fieldPosition="0">
        <references count="1">
          <reference field="6" count="1" defaultSubtotal="1">
            <x v="3"/>
          </reference>
        </references>
      </pivotArea>
    </format>
    <format dxfId="746">
      <pivotArea dataOnly="0" labelOnly="1" outline="0" fieldPosition="0">
        <references count="1">
          <reference field="6" count="1" defaultSubtotal="1">
            <x v="4"/>
          </reference>
        </references>
      </pivotArea>
    </format>
    <format dxfId="745">
      <pivotArea dataOnly="0" labelOnly="1" outline="0" fieldPosition="0">
        <references count="2">
          <reference field="1" count="1">
            <x v="46"/>
          </reference>
          <reference field="6" count="1" selected="0">
            <x v="3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70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02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0"/>
          </reference>
          <reference field="6" count="1" selected="0">
            <x v="3"/>
          </reference>
          <reference field="9" count="2">
            <x v="72"/>
            <x v="170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5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40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8"/>
          </reference>
          <reference field="6" count="1" selected="0">
            <x v="4"/>
          </reference>
          <reference field="9" count="1">
            <x v="12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2"/>
          </reference>
          <reference field="6" count="1" selected="0">
            <x v="4"/>
          </reference>
          <reference field="9" count="1">
            <x v="170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6" count="1" selected="0">
            <x v="5"/>
          </reference>
          <reference field="9" count="1">
            <x v="7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1"/>
          </reference>
          <reference field="6" count="1" selected="0">
            <x v="5"/>
          </reference>
          <reference field="9" count="1">
            <x v="120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6"/>
          </reference>
          <reference field="6" count="1" selected="0">
            <x v="5"/>
          </reference>
          <reference field="9" count="1">
            <x v="1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3"/>
          </reference>
          <reference field="6" count="1" selected="0">
            <x v="5"/>
          </reference>
          <reference field="9" count="1">
            <x v="158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4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>
            <x v="116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5"/>
          </reference>
          <reference field="6" count="1" selected="0">
            <x v="5"/>
          </reference>
          <reference field="9" count="1">
            <x v="40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6" count="1" selected="0">
            <x v="5"/>
          </reference>
          <reference field="9" count="1">
            <x v="30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8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6" count="1" selected="0">
            <x v="5"/>
          </reference>
          <reference field="9" count="1">
            <x v="155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1"/>
          </reference>
          <reference field="6" count="1" selected="0">
            <x v="5"/>
          </reference>
          <reference field="9" count="1">
            <x v="14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2"/>
          </reference>
          <reference field="6" count="1" selected="0">
            <x v="5"/>
          </reference>
          <reference field="9" count="1">
            <x v="103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3"/>
          </reference>
          <reference field="6" count="1" selected="0">
            <x v="5"/>
          </reference>
          <reference field="9" count="1">
            <x v="43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4"/>
          </reference>
          <reference field="6" count="1" selected="0">
            <x v="5"/>
          </reference>
          <reference field="9" count="1">
            <x v="104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5"/>
          </reference>
          <reference field="6" count="1" selected="0">
            <x v="5"/>
          </reference>
          <reference field="9" count="1">
            <x v="95"/>
          </reference>
        </references>
      </pivotArea>
    </format>
    <format dxfId="72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7"/>
          </reference>
          <reference field="6" count="1" selected="0">
            <x v="5"/>
          </reference>
          <reference field="9" count="1">
            <x v="122"/>
          </reference>
        </references>
      </pivotArea>
    </format>
    <format dxfId="7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01"/>
          </reference>
        </references>
      </pivotArea>
    </format>
    <format dxfId="71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5"/>
          </reference>
        </references>
      </pivotArea>
    </format>
    <format dxfId="71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6"/>
          </reference>
          <reference field="6" count="1" selected="0">
            <x v="5"/>
          </reference>
          <reference field="9" count="1">
            <x v="130"/>
          </reference>
        </references>
      </pivotArea>
    </format>
    <format dxfId="71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7"/>
          </reference>
          <reference field="6" count="1" selected="0">
            <x v="5"/>
          </reference>
          <reference field="9" count="1">
            <x v="91"/>
          </reference>
        </references>
      </pivotArea>
    </format>
    <format dxfId="7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7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8"/>
          </reference>
          <reference field="6" count="1" selected="0">
            <x v="5"/>
          </reference>
          <reference field="9" count="1">
            <x v="131"/>
          </reference>
        </references>
      </pivotArea>
    </format>
    <format dxfId="71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7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>
            <x v="142"/>
          </reference>
        </references>
      </pivotArea>
    </format>
    <format dxfId="71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71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7"/>
          </reference>
          <reference field="6" count="1" selected="0">
            <x v="5"/>
          </reference>
          <reference field="9" count="1">
            <x v="74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6" count="1" selected="0">
            <x v="5"/>
          </reference>
          <reference field="9" count="1">
            <x v="98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0"/>
          </reference>
          <reference field="6" count="1" selected="0">
            <x v="5"/>
          </reference>
          <reference field="9" count="1">
            <x v="44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8"/>
          </reference>
          <reference field="6" count="1" selected="0">
            <x v="5"/>
          </reference>
          <reference field="9" count="1">
            <x v="145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0"/>
          </reference>
          <reference field="6" count="1" selected="0">
            <x v="5"/>
          </reference>
          <reference field="9" count="1">
            <x v="77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>
            <x v="162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9"/>
          </reference>
          <reference field="6" count="1" selected="0">
            <x v="5"/>
          </reference>
          <reference field="9" count="1">
            <x v="149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>
            <x v="84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0"/>
          </reference>
          <reference field="6" count="1" selected="0">
            <x v="5"/>
          </reference>
          <reference field="9" count="1">
            <x v="51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3"/>
          </reference>
          <reference field="6" count="1" selected="0">
            <x v="5"/>
          </reference>
          <reference field="9" count="1">
            <x v="87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4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1"/>
          </reference>
          <reference field="6" count="1" selected="0">
            <x v="5"/>
          </reference>
          <reference field="9" count="1">
            <x v="100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0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697">
      <pivotArea dataOnly="0" labelOnly="1" outline="0" fieldPosition="0">
        <references count="1">
          <reference field="6" count="1" defaultSubtotal="1">
            <x v="5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6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9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4"/>
          </reference>
          <reference field="6" count="1" selected="0">
            <x v="5"/>
          </reference>
          <reference field="9" count="1">
            <x v="75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7"/>
          </reference>
          <reference field="6" count="1" selected="0">
            <x v="5"/>
          </reference>
          <reference field="9" count="1">
            <x v="159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9"/>
          </reference>
          <reference field="6" count="1" selected="0">
            <x v="5"/>
          </reference>
          <reference field="9" count="2">
            <x v="111"/>
            <x v="133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0"/>
          </reference>
          <reference field="6" count="1" selected="0">
            <x v="5"/>
          </reference>
          <reference field="9" count="1">
            <x v="117"/>
          </reference>
        </references>
      </pivotArea>
    </format>
    <format dxfId="69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3"/>
          </reference>
          <reference field="6" count="1" selected="0">
            <x v="5"/>
          </reference>
          <reference field="9" count="1">
            <x v="124"/>
          </reference>
        </references>
      </pivotArea>
    </format>
    <format dxfId="6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4"/>
          </reference>
          <reference field="6" count="1" selected="0">
            <x v="5"/>
          </reference>
          <reference field="9" count="1">
            <x v="42"/>
          </reference>
        </references>
      </pivotArea>
    </format>
    <format dxfId="6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5"/>
          </reference>
          <reference field="6" count="1" selected="0">
            <x v="5"/>
          </reference>
          <reference field="9" count="1">
            <x v="71"/>
          </reference>
        </references>
      </pivotArea>
    </format>
    <format dxfId="68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"/>
          </reference>
          <reference field="6" count="1" selected="0">
            <x v="6"/>
          </reference>
          <reference field="9" count="1">
            <x v="35"/>
          </reference>
        </references>
      </pivotArea>
    </format>
    <format dxfId="6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3"/>
          </reference>
          <reference field="6" count="1" selected="0">
            <x v="6"/>
          </reference>
          <reference field="9" count="1">
            <x v="170"/>
          </reference>
        </references>
      </pivotArea>
    </format>
    <format dxfId="685">
      <pivotArea dataOnly="0" labelOnly="1" outline="0" fieldPosition="0">
        <references count="1">
          <reference field="6" count="1" defaultSubtotal="1">
            <x v="6"/>
          </reference>
        </references>
      </pivotArea>
    </format>
    <format dxfId="6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5"/>
          </reference>
          <reference field="6" count="1" selected="0">
            <x v="7"/>
          </reference>
          <reference field="9" count="1">
            <x v="65"/>
          </reference>
        </references>
      </pivotArea>
    </format>
    <format dxfId="6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8"/>
          </reference>
          <reference field="6" count="1" selected="0">
            <x v="7"/>
          </reference>
          <reference field="9" count="1">
            <x v="81"/>
          </reference>
        </references>
      </pivotArea>
    </format>
    <format dxfId="68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1"/>
          </reference>
          <reference field="6" count="1" selected="0">
            <x v="7"/>
          </reference>
          <reference field="9" count="1">
            <x v="89"/>
          </reference>
        </references>
      </pivotArea>
    </format>
    <format dxfId="68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2"/>
          </reference>
          <reference field="6" count="1" selected="0">
            <x v="7"/>
          </reference>
          <reference field="9" count="1">
            <x v="143"/>
          </reference>
        </references>
      </pivotArea>
    </format>
    <format dxfId="6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57"/>
          </reference>
        </references>
      </pivotArea>
    </format>
    <format dxfId="679">
      <pivotArea dataOnly="0" labelOnly="1" outline="0" fieldPosition="0">
        <references count="1">
          <reference field="6" count="1" defaultSubtotal="1">
            <x v="7"/>
          </reference>
        </references>
      </pivotArea>
    </format>
    <format dxfId="67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48"/>
          </reference>
          <reference field="6" count="1" selected="0">
            <x v="7"/>
          </reference>
          <reference field="9" count="1">
            <x v="140"/>
          </reference>
        </references>
      </pivotArea>
    </format>
    <format dxfId="67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8"/>
          </reference>
          <reference field="6" count="1" selected="0">
            <x v="7"/>
          </reference>
          <reference field="9" count="1">
            <x v="11"/>
          </reference>
        </references>
      </pivotArea>
    </format>
    <format dxfId="6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2"/>
          </reference>
          <reference field="6" count="1" selected="0">
            <x v="7"/>
          </reference>
          <reference field="9" count="1">
            <x v="76"/>
          </reference>
        </references>
      </pivotArea>
    </format>
    <format dxfId="6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1"/>
          </reference>
          <reference field="6" count="1" selected="0">
            <x v="7"/>
          </reference>
          <reference field="9" count="1">
            <x v="156"/>
          </reference>
        </references>
      </pivotArea>
    </format>
    <format dxfId="67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6" count="1" selected="0">
            <x v="8"/>
          </reference>
          <reference field="9" count="1">
            <x v="68"/>
          </reference>
        </references>
      </pivotArea>
    </format>
    <format dxfId="67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7"/>
          </reference>
          <reference field="6" count="1" selected="0">
            <x v="8"/>
          </reference>
          <reference field="9" count="1">
            <x v="3"/>
          </reference>
        </references>
      </pivotArea>
    </format>
    <format dxfId="67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7"/>
          </reference>
          <reference field="6" count="1" selected="0">
            <x v="8"/>
          </reference>
          <reference field="9" count="1">
            <x v="132"/>
          </reference>
        </references>
      </pivotArea>
    </format>
    <format dxfId="67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9"/>
          </reference>
          <reference field="6" count="1" selected="0">
            <x v="8"/>
          </reference>
          <reference field="9" count="1">
            <x v="109"/>
          </reference>
        </references>
      </pivotArea>
    </format>
    <format dxfId="67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5"/>
          </reference>
          <reference field="6" count="1" selected="0">
            <x v="8"/>
          </reference>
          <reference field="9" count="1">
            <x v="20"/>
          </reference>
        </references>
      </pivotArea>
    </format>
    <format dxfId="669">
      <pivotArea dataOnly="0" labelOnly="1" outline="0" fieldPosition="0">
        <references count="1">
          <reference field="6" count="1" defaultSubtotal="1">
            <x v="8"/>
          </reference>
        </references>
      </pivotArea>
    </format>
    <format dxfId="6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1"/>
          </reference>
          <reference field="6" count="1" selected="0">
            <x v="8"/>
          </reference>
          <reference field="9" count="1">
            <x v="49"/>
          </reference>
        </references>
      </pivotArea>
    </format>
    <format dxfId="6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"/>
          </reference>
          <reference field="6" count="1" selected="0">
            <x v="9"/>
          </reference>
          <reference field="9" count="1">
            <x v="139"/>
          </reference>
        </references>
      </pivotArea>
    </format>
    <format dxfId="66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1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6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170"/>
          </reference>
        </references>
      </pivotArea>
    </format>
    <format dxfId="66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99"/>
          </reference>
          <reference field="6" count="1" selected="0">
            <x v="9"/>
          </reference>
          <reference field="9" count="1">
            <x v="144"/>
          </reference>
        </references>
      </pivotArea>
    </format>
    <format dxfId="6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9"/>
          </reference>
          <reference field="6" count="1" selected="0">
            <x v="9"/>
          </reference>
          <reference field="9" count="1">
            <x v="138"/>
          </reference>
        </references>
      </pivotArea>
    </format>
    <format dxfId="662">
      <pivotArea dataOnly="0" labelOnly="1" outline="0" fieldPosition="0">
        <references count="1">
          <reference field="6" count="1" defaultSubtotal="1">
            <x v="9"/>
          </reference>
        </references>
      </pivotArea>
    </format>
    <format dxfId="661">
      <pivotArea dataOnly="0" labelOnly="1" outline="0" fieldPosition="0">
        <references count="1">
          <reference field="6" count="1" defaultSubtotal="1">
            <x v="10"/>
          </reference>
        </references>
      </pivotArea>
    </format>
    <format dxfId="6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41"/>
          </reference>
        </references>
      </pivotArea>
    </format>
    <format dxfId="65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54"/>
          </reference>
        </references>
      </pivotArea>
    </format>
    <format dxfId="6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1"/>
          </reference>
          <reference field="6" count="1" selected="0">
            <x v="10"/>
          </reference>
          <reference field="9" count="1">
            <x v="34"/>
          </reference>
        </references>
      </pivotArea>
    </format>
    <format dxfId="65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2"/>
          </reference>
          <reference field="6" count="1" selected="0">
            <x v="10"/>
          </reference>
          <reference field="9" count="1">
            <x v="82"/>
          </reference>
        </references>
      </pivotArea>
    </format>
    <format dxfId="65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6"/>
          </reference>
          <reference field="6" count="1" selected="0">
            <x v="10"/>
          </reference>
          <reference field="9" count="1">
            <x v="25"/>
          </reference>
        </references>
      </pivotArea>
    </format>
    <format dxfId="6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0"/>
          </reference>
          <reference field="6" count="1" selected="0">
            <x v="10"/>
          </reference>
          <reference field="9" count="1">
            <x v="137"/>
          </reference>
        </references>
      </pivotArea>
    </format>
    <format dxfId="6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3"/>
          </reference>
          <reference field="6" count="1" selected="0">
            <x v="10"/>
          </reference>
          <reference field="9" count="1">
            <x v="152"/>
          </reference>
        </references>
      </pivotArea>
    </format>
    <format dxfId="65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5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2"/>
          </reference>
          <reference field="6" count="1" selected="0">
            <x v="11"/>
          </reference>
          <reference field="9" count="1">
            <x v="88"/>
          </reference>
        </references>
      </pivotArea>
    </format>
    <format dxfId="65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5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1"/>
          </reference>
          <reference field="6" count="1" selected="0">
            <x v="11"/>
          </reference>
          <reference field="9" count="1">
            <x v="32"/>
          </reference>
        </references>
      </pivotArea>
    </format>
    <format dxfId="64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7"/>
          </reference>
          <reference field="6" count="1" selected="0">
            <x v="11"/>
          </reference>
          <reference field="9" count="1">
            <x v="48"/>
          </reference>
        </references>
      </pivotArea>
    </format>
    <format dxfId="64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2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1"/>
          </reference>
          <reference field="6" count="1" selected="0">
            <x v="11"/>
          </reference>
          <reference field="9" count="1">
            <x v="47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74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73"/>
          </reference>
          <reference field="6" count="1" selected="0">
            <x v="11"/>
          </reference>
          <reference field="9" count="1">
            <x v="176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6"/>
          </reference>
          <reference field="6" count="1" selected="0">
            <x v="11"/>
          </reference>
          <reference field="9" count="1">
            <x v="46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2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7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3">
      <pivotArea dataOnly="0" labelOnly="1" outline="0" fieldPosition="0">
        <references count="1">
          <reference field="6" count="1" defaultSubtotal="1">
            <x v="11"/>
          </reference>
        </references>
      </pivotArea>
    </format>
    <format dxfId="592">
      <pivotArea dataOnly="0" labelOnly="1" outline="0" fieldPosition="0">
        <references count="1">
          <reference field="6" count="1" defaultSubtotal="1">
            <x v="12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6"/>
          </reference>
          <reference field="6" count="1" selected="0">
            <x v="12"/>
          </reference>
          <reference field="9" count="1">
            <x v="21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6"/>
          </reference>
          <reference field="6" count="1" selected="0">
            <x v="12"/>
          </reference>
          <reference field="9" count="1">
            <x v="3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1"/>
          </reference>
          <reference field="6" count="1" selected="0">
            <x v="12"/>
          </reference>
          <reference field="9" count="1">
            <x v="83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3"/>
          </reference>
          <reference field="6" count="1" selected="0">
            <x v="12"/>
          </reference>
          <reference field="9" count="1">
            <x v="52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4"/>
          </reference>
          <reference field="6" count="1" selected="0">
            <x v="12"/>
          </reference>
          <reference field="9" count="1">
            <x v="123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5"/>
          </reference>
          <reference field="6" count="1" selected="0">
            <x v="12"/>
          </reference>
          <reference field="9" count="1">
            <x v="157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6"/>
          </reference>
          <reference field="6" count="1" selected="0">
            <x v="12"/>
          </reference>
          <reference field="9" count="1">
            <x v="168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2"/>
          </reference>
          <reference field="6" count="1" selected="0">
            <x v="13"/>
          </reference>
          <reference field="9" count="1">
            <x v="154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170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66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113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2"/>
          </reference>
          <reference field="6" count="1" selected="0">
            <x v="13"/>
          </reference>
          <reference field="9" count="1">
            <x v="22"/>
          </reference>
        </references>
      </pivotArea>
    </format>
    <format dxfId="578">
      <pivotArea dataOnly="0" labelOnly="1" outline="0" fieldPosition="0">
        <references count="1">
          <reference field="6" count="1" defaultSubtotal="1">
            <x v="13"/>
          </reference>
        </references>
      </pivotArea>
    </format>
    <format dxfId="577">
      <pivotArea dataOnly="0" labelOnly="1" outline="0" fieldPosition="0">
        <references count="1">
          <reference field="6" count="1" defaultSubtotal="1">
            <x v="14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70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26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14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5"/>
          </reference>
          <reference field="6" count="1" selected="0">
            <x v="15"/>
          </reference>
          <reference field="9" count="1">
            <x v="90"/>
          </reference>
        </references>
      </pivotArea>
    </format>
    <format dxfId="572">
      <pivotArea dataOnly="0" labelOnly="1" outline="0" fieldPosition="0">
        <references count="1">
          <reference field="6" count="1" defaultSubtotal="1">
            <x v="15"/>
          </reference>
        </references>
      </pivotArea>
    </format>
    <format dxfId="571">
      <pivotArea dataOnly="0" labelOnly="1" outline="0" fieldPosition="0">
        <references count="1">
          <reference field="6" count="1" defaultSubtotal="1">
            <x v="16"/>
          </reference>
        </references>
      </pivotArea>
    </format>
    <format dxfId="570">
      <pivotArea dataOnly="0" labelOnly="1" outline="0" fieldPosition="0">
        <references count="1">
          <reference field="6" count="1" defaultSubtotal="1">
            <x v="17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70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61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8"/>
          </reference>
          <reference field="6" count="1" selected="0">
            <x v="16"/>
          </reference>
          <reference field="9" count="1">
            <x v="170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170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39"/>
          </reference>
        </references>
      </pivotArea>
    </format>
    <format dxfId="564">
      <pivotArea dataOnly="0" labelOnly="1" outline="0" fieldPosition="0">
        <references count="1">
          <reference field="6" count="1">
            <x v="0"/>
          </reference>
        </references>
      </pivotArea>
    </format>
    <format dxfId="563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562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561">
      <pivotArea dataOnly="0" labelOnly="1" outline="0" fieldPosition="0">
        <references count="2">
          <reference field="1" count="1">
            <x v="16"/>
          </reference>
          <reference field="6" count="1" selected="0">
            <x v="0"/>
          </reference>
        </references>
      </pivotArea>
    </format>
    <format dxfId="560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559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558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557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556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555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554">
      <pivotArea outline="0" collapsedLevelsAreSubtotals="1" fieldPosition="0">
        <references count="4">
          <reference field="0" count="4" selected="0">
            <x v="2"/>
            <x v="3"/>
            <x v="5"/>
            <x v="6"/>
          </reference>
          <reference field="1" count="6" selected="0">
            <x v="0"/>
            <x v="4"/>
            <x v="5"/>
            <x v="6"/>
            <x v="7"/>
            <x v="8"/>
          </reference>
          <reference field="6" count="1" selected="0">
            <x v="0"/>
          </reference>
          <reference field="9" count="8" selected="0">
            <x v="4"/>
            <x v="31"/>
            <x v="37"/>
            <x v="67"/>
            <x v="68"/>
            <x v="69"/>
            <x v="85"/>
            <x v="119"/>
          </reference>
        </references>
      </pivotArea>
    </format>
    <format dxfId="553">
      <pivotArea dataOnly="0" labelOnly="1" outline="0" offset="IV1:IV8" fieldPosition="0">
        <references count="1">
          <reference field="6" count="1">
            <x v="0"/>
          </reference>
        </references>
      </pivotArea>
    </format>
    <format dxfId="552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551">
      <pivotArea dataOnly="0" labelOnly="1" outline="0" fieldPosition="0">
        <references count="3">
          <reference field="0" count="1">
            <x v="5"/>
          </reference>
          <reference field="1" count="1" selected="0">
            <x v="0"/>
          </reference>
          <reference field="6" count="1" selected="0">
            <x v="0"/>
          </reference>
        </references>
      </pivotArea>
    </format>
    <format dxfId="550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549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548">
      <pivotArea dataOnly="0" labelOnly="1" outline="0" offset="IV1:IV2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539">
      <pivotArea outline="0" collapsedLevelsAreSubtotals="1" fieldPosition="0">
        <references count="4">
          <reference field="0" count="3" selected="0">
            <x v="2"/>
            <x v="3"/>
            <x v="6"/>
          </reference>
          <reference field="1" count="3" selected="0">
            <x v="11"/>
            <x v="12"/>
            <x v="13"/>
          </reference>
          <reference field="6" count="1" selected="0">
            <x v="0"/>
          </reference>
          <reference field="9" count="3" selected="0">
            <x v="10"/>
            <x v="105"/>
            <x v="127"/>
          </reference>
        </references>
      </pivotArea>
    </format>
    <format dxfId="538">
      <pivotArea dataOnly="0" labelOnly="1" outline="0" offset="IV11:IV13" fieldPosition="0">
        <references count="1">
          <reference field="6" count="1">
            <x v="0"/>
          </reference>
        </references>
      </pivotArea>
    </format>
    <format dxfId="537">
      <pivotArea dataOnly="0" labelOnly="1" outline="0" fieldPosition="0">
        <references count="2">
          <reference field="1" count="3">
            <x v="11"/>
            <x v="12"/>
            <x v="13"/>
          </reference>
          <reference field="6" count="1" selected="0">
            <x v="0"/>
          </reference>
        </references>
      </pivotArea>
    </format>
    <format dxfId="536">
      <pivotArea dataOnly="0" labelOnly="1" outline="0" fieldPosition="0">
        <references count="3">
          <reference field="0" count="1">
            <x v="6"/>
          </reference>
          <reference field="1" count="1" selected="0">
            <x v="11"/>
          </reference>
          <reference field="6" count="1" selected="0">
            <x v="0"/>
          </reference>
        </references>
      </pivotArea>
    </format>
    <format dxfId="535">
      <pivotArea dataOnly="0" labelOnly="1" outline="0" fieldPosition="0">
        <references count="3">
          <reference field="0" count="1">
            <x v="3"/>
          </reference>
          <reference field="1" count="1" selected="0">
            <x v="12"/>
          </reference>
          <reference field="6" count="1" selected="0">
            <x v="0"/>
          </reference>
        </references>
      </pivotArea>
    </format>
    <format dxfId="534">
      <pivotArea dataOnly="0" labelOnly="1" outline="0" fieldPosition="0">
        <references count="3">
          <reference field="0" count="1">
            <x v="2"/>
          </reference>
          <reference field="1" count="1" selected="0">
            <x v="13"/>
          </reference>
          <reference field="6" count="1" selected="0">
            <x v="0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"/>
          </reference>
          <reference field="6" count="1" selected="0">
            <x v="0"/>
          </reference>
          <reference field="9" count="1">
            <x v="10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"/>
          </reference>
          <reference field="6" count="1" selected="0">
            <x v="0"/>
          </reference>
          <reference field="9" count="1">
            <x v="105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6" count="1" selected="0">
            <x v="0"/>
          </reference>
          <reference field="9" count="1">
            <x v="127"/>
          </reference>
        </references>
      </pivotArea>
    </format>
    <format dxfId="530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 selected="0">
            <x v="70"/>
            <x v="169"/>
          </reference>
        </references>
      </pivotArea>
    </format>
    <format dxfId="529">
      <pivotArea dataOnly="0" labelOnly="1" outline="0" offset="IV15:IV16" fieldPosition="0">
        <references count="1">
          <reference field="6" count="1">
            <x v="0"/>
          </reference>
        </references>
      </pivotArea>
    </format>
    <format dxfId="528">
      <pivotArea dataOnly="0" labelOnly="1" outline="0" offset="IV1:IV2" fieldPosition="0">
        <references count="2">
          <reference field="1" count="1">
            <x v="16"/>
          </reference>
          <reference field="6" count="1" selected="0">
            <x v="0"/>
          </reference>
        </references>
      </pivotArea>
    </format>
    <format dxfId="527">
      <pivotArea dataOnly="0" labelOnly="1" outline="0" fieldPosition="0">
        <references count="3">
          <reference field="0" count="1">
            <x v="2"/>
          </reference>
          <reference field="1" count="1" selected="0">
            <x v="16"/>
          </reference>
          <reference field="6" count="1" selected="0">
            <x v="0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6" count="1" selected="0">
            <x v="0"/>
          </reference>
          <reference field="9" count="2">
            <x v="70"/>
            <x v="169"/>
          </reference>
        </references>
      </pivotArea>
    </format>
    <format dxfId="525">
      <pivotArea outline="0" collapsedLevelsAreSubtotals="1" fieldPosition="0">
        <references count="4">
          <reference field="0" count="2" selected="0">
            <x v="0"/>
            <x v="3"/>
          </reference>
          <reference field="1" count="2" selected="0">
            <x v="17"/>
            <x v="18"/>
          </reference>
          <reference field="6" count="1" selected="0">
            <x v="0"/>
          </reference>
          <reference field="9" count="2" selected="0">
            <x v="11"/>
            <x v="121"/>
          </reference>
        </references>
      </pivotArea>
    </format>
    <format dxfId="524">
      <pivotArea dataOnly="0" labelOnly="1" outline="0" offset="IV19:IV20" fieldPosition="0">
        <references count="1">
          <reference field="6" count="1">
            <x v="0"/>
          </reference>
        </references>
      </pivotArea>
    </format>
    <format dxfId="523">
      <pivotArea dataOnly="0" labelOnly="1" outline="0" fieldPosition="0">
        <references count="2">
          <reference field="1" count="2">
            <x v="17"/>
            <x v="18"/>
          </reference>
          <reference field="6" count="1" selected="0">
            <x v="0"/>
          </reference>
        </references>
      </pivotArea>
    </format>
    <format dxfId="522">
      <pivotArea dataOnly="0" labelOnly="1" outline="0" fieldPosition="0">
        <references count="3">
          <reference field="0" count="1">
            <x v="3"/>
          </reference>
          <reference field="1" count="1" selected="0">
            <x v="17"/>
          </reference>
          <reference field="6" count="1" selected="0">
            <x v="0"/>
          </reference>
        </references>
      </pivotArea>
    </format>
    <format dxfId="521">
      <pivotArea dataOnly="0" labelOnly="1" outline="0" fieldPosition="0">
        <references count="3">
          <reference field="0" count="1">
            <x v="0"/>
          </reference>
          <reference field="1" count="1" selected="0">
            <x v="18"/>
          </reference>
          <reference field="6" count="1" selected="0">
            <x v="0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6" count="1" selected="0">
            <x v="0"/>
          </reference>
          <reference field="9" count="1">
            <x v="121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8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518">
      <pivotArea outline="0" collapsedLevelsAreSubtotals="1" fieldPosition="0">
        <references count="4">
          <reference field="0" count="2" selected="0">
            <x v="1"/>
            <x v="6"/>
          </reference>
          <reference field="1" count="2" selected="0">
            <x v="42"/>
            <x v="43"/>
          </reference>
          <reference field="6" count="1" selected="0">
            <x v="0"/>
          </reference>
          <reference field="9" count="2" selected="0">
            <x v="24"/>
            <x v="171"/>
          </reference>
        </references>
      </pivotArea>
    </format>
    <format dxfId="517">
      <pivotArea dataOnly="0" labelOnly="1" outline="0" offset="IV22:IV23" fieldPosition="0">
        <references count="1">
          <reference field="6" count="1">
            <x v="0"/>
          </reference>
        </references>
      </pivotArea>
    </format>
    <format dxfId="516">
      <pivotArea dataOnly="0" labelOnly="1" outline="0" fieldPosition="0">
        <references count="2">
          <reference field="1" count="2">
            <x v="42"/>
            <x v="43"/>
          </reference>
          <reference field="6" count="1" selected="0">
            <x v="0"/>
          </reference>
        </references>
      </pivotArea>
    </format>
    <format dxfId="515">
      <pivotArea dataOnly="0" labelOnly="1" outline="0" fieldPosition="0">
        <references count="3">
          <reference field="0" count="1">
            <x v="6"/>
          </reference>
          <reference field="1" count="1" selected="0">
            <x v="42"/>
          </reference>
          <reference field="6" count="1" selected="0">
            <x v="0"/>
          </reference>
        </references>
      </pivotArea>
    </format>
    <format dxfId="514">
      <pivotArea dataOnly="0" labelOnly="1" outline="0" fieldPosition="0">
        <references count="3">
          <reference field="0" count="1">
            <x v="1"/>
          </reference>
          <reference field="1" count="1" selected="0">
            <x v="43"/>
          </reference>
          <reference field="6" count="1" selected="0">
            <x v="0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2"/>
          </reference>
          <reference field="6" count="1" selected="0">
            <x v="0"/>
          </reference>
          <reference field="9" count="1">
            <x v="17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6" count="1" selected="0">
            <x v="0"/>
          </reference>
          <reference field="9" count="1">
            <x v="24"/>
          </reference>
        </references>
      </pivotArea>
    </format>
    <format dxfId="511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 selected="0">
            <x v="118"/>
          </reference>
        </references>
      </pivotArea>
    </format>
    <format dxfId="510">
      <pivotArea dataOnly="0" labelOnly="1" outline="0" offset="IV25" fieldPosition="0">
        <references count="1">
          <reference field="6" count="1">
            <x v="0"/>
          </reference>
        </references>
      </pivotArea>
    </format>
    <format dxfId="509">
      <pivotArea dataOnly="0" labelOnly="1" outline="0" fieldPosition="0">
        <references count="2">
          <reference field="1" count="1">
            <x v="47"/>
          </reference>
          <reference field="6" count="1" selected="0">
            <x v="0"/>
          </reference>
        </references>
      </pivotArea>
    </format>
    <format dxfId="508">
      <pivotArea dataOnly="0" labelOnly="1" outline="0" fieldPosition="0">
        <references count="3">
          <reference field="0" count="1">
            <x v="3"/>
          </reference>
          <reference field="1" count="1" selected="0">
            <x v="47"/>
          </reference>
          <reference field="6" count="1" selected="0">
            <x v="0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7"/>
          </reference>
          <reference field="6" count="1" selected="0">
            <x v="0"/>
          </reference>
          <reference field="9" count="1">
            <x v="118"/>
          </reference>
        </references>
      </pivotArea>
    </format>
    <format dxfId="506">
      <pivotArea outline="0" collapsedLevelsAreSubtotals="1" fieldPosition="0">
        <references count="4">
          <reference field="0" count="2" selected="0">
            <x v="0"/>
            <x v="6"/>
          </reference>
          <reference field="1" count="4" selected="0">
            <x v="78"/>
            <x v="84"/>
            <x v="89"/>
            <x v="95"/>
          </reference>
          <reference field="6" count="1" selected="0">
            <x v="0"/>
          </reference>
          <reference field="9" count="3" selected="0">
            <x v="2"/>
            <x v="11"/>
            <x v="163"/>
          </reference>
        </references>
      </pivotArea>
    </format>
    <format dxfId="505">
      <pivotArea dataOnly="0" labelOnly="1" outline="0" offset="IV27:IV30" fieldPosition="0">
        <references count="1">
          <reference field="6" count="1">
            <x v="0"/>
          </reference>
        </references>
      </pivotArea>
    </format>
    <format dxfId="504">
      <pivotArea dataOnly="0" labelOnly="1" outline="0" fieldPosition="0">
        <references count="2">
          <reference field="1" count="4">
            <x v="78"/>
            <x v="84"/>
            <x v="89"/>
            <x v="95"/>
          </reference>
          <reference field="6" count="1" selected="0">
            <x v="0"/>
          </reference>
        </references>
      </pivotArea>
    </format>
    <format dxfId="503">
      <pivotArea dataOnly="0" labelOnly="1" outline="0" offset="IV256" fieldPosition="0">
        <references count="3">
          <reference field="0" count="1">
            <x v="6"/>
          </reference>
          <reference field="1" count="1" selected="0">
            <x v="69"/>
          </reference>
          <reference field="6" count="1" selected="0">
            <x v="0"/>
          </reference>
        </references>
      </pivotArea>
    </format>
    <format dxfId="502">
      <pivotArea dataOnly="0" labelOnly="1" outline="0" fieldPosition="0">
        <references count="3">
          <reference field="0" count="1">
            <x v="0"/>
          </reference>
          <reference field="1" count="1" selected="0">
            <x v="84"/>
          </reference>
          <reference field="6" count="1" selected="0">
            <x v="0"/>
          </reference>
        </references>
      </pivotArea>
    </format>
    <format dxfId="501">
      <pivotArea dataOnly="0" labelOnly="1" outline="0" fieldPosition="0">
        <references count="3">
          <reference field="0" count="1">
            <x v="6"/>
          </reference>
          <reference field="1" count="1" selected="0">
            <x v="89"/>
          </reference>
          <reference field="6" count="1" selected="0">
            <x v="0"/>
          </reference>
        </references>
      </pivotArea>
    </format>
    <format dxfId="500">
      <pivotArea dataOnly="0" labelOnly="1" outline="0" fieldPosition="0">
        <references count="3">
          <reference field="0" count="1">
            <x v="0"/>
          </reference>
          <reference field="1" count="1" selected="0">
            <x v="95"/>
          </reference>
          <reference field="6" count="1" selected="0">
            <x v="0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8"/>
          </reference>
          <reference field="6" count="1" selected="0">
            <x v="0"/>
          </reference>
          <reference field="9" count="1">
            <x v="163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4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9"/>
          </reference>
          <reference field="6" count="1" selected="0">
            <x v="0"/>
          </reference>
          <reference field="9" count="1">
            <x v="2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495">
      <pivotArea outline="0" collapsedLevelsAreSubtotals="1" fieldPosition="0">
        <references count="4">
          <reference field="0" count="3" selected="0">
            <x v="1"/>
            <x v="2"/>
            <x v="6"/>
          </reference>
          <reference field="1" count="3" selected="0">
            <x v="169"/>
            <x v="171"/>
            <x v="187"/>
          </reference>
          <reference field="6" count="1" selected="0">
            <x v="0"/>
          </reference>
          <reference field="9" count="4" selected="0">
            <x v="27"/>
            <x v="50"/>
            <x v="135"/>
            <x v="150"/>
          </reference>
        </references>
      </pivotArea>
    </format>
    <format dxfId="494">
      <pivotArea dataOnly="0" labelOnly="1" outline="0" offset="IV33:IV36" fieldPosition="0">
        <references count="1">
          <reference field="6" count="1">
            <x v="0"/>
          </reference>
        </references>
      </pivotArea>
    </format>
    <format dxfId="493">
      <pivotArea dataOnly="0" labelOnly="1" outline="0" fieldPosition="0">
        <references count="2">
          <reference field="1" count="3">
            <x v="169"/>
            <x v="171"/>
            <x v="187"/>
          </reference>
          <reference field="6" count="1" selected="0">
            <x v="0"/>
          </reference>
        </references>
      </pivotArea>
    </format>
    <format dxfId="492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69"/>
          </reference>
          <reference field="6" count="1" selected="0">
            <x v="0"/>
          </reference>
        </references>
      </pivotArea>
    </format>
    <format dxfId="491">
      <pivotArea dataOnly="0" labelOnly="1" outline="0" fieldPosition="0">
        <references count="3">
          <reference field="0" count="1">
            <x v="6"/>
          </reference>
          <reference field="1" count="1" selected="0">
            <x v="171"/>
          </reference>
          <reference field="6" count="1" selected="0">
            <x v="0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50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9"/>
          </reference>
          <reference field="6" count="1" selected="0">
            <x v="0"/>
          </reference>
          <reference field="9" count="1">
            <x v="135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71"/>
          </reference>
          <reference field="6" count="1" selected="0">
            <x v="0"/>
          </reference>
          <reference field="9" count="1">
            <x v="150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7"/>
          </reference>
          <reference field="6" count="1" selected="0">
            <x v="0"/>
          </reference>
          <reference field="9" count="1">
            <x v="27"/>
          </reference>
        </references>
      </pivotArea>
    </format>
    <format dxfId="486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 selected="0">
            <x v="170"/>
          </reference>
        </references>
      </pivotArea>
    </format>
    <format dxfId="485">
      <pivotArea dataOnly="0" labelOnly="1" outline="0" offset="IV39" fieldPosition="0">
        <references count="1">
          <reference field="6" count="1">
            <x v="0"/>
          </reference>
        </references>
      </pivotArea>
    </format>
    <format dxfId="484">
      <pivotArea dataOnly="0" labelOnly="1" outline="0" fieldPosition="0">
        <references count="2">
          <reference field="1" count="1">
            <x v="215"/>
          </reference>
          <reference field="6" count="1" selected="0">
            <x v="0"/>
          </reference>
        </references>
      </pivotArea>
    </format>
    <format dxfId="483">
      <pivotArea dataOnly="0" labelOnly="1" outline="0" fieldPosition="0">
        <references count="3">
          <reference field="0" count="1">
            <x v="1"/>
          </reference>
          <reference field="1" count="1" selected="0">
            <x v="215"/>
          </reference>
          <reference field="6" count="1" selected="0">
            <x v="0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5"/>
          </reference>
          <reference field="6" count="1" selected="0">
            <x v="0"/>
          </reference>
          <reference field="9" count="1">
            <x v="170"/>
          </reference>
        </references>
      </pivotArea>
    </format>
    <format dxfId="481">
      <pivotArea outline="0" collapsedLevelsAreSubtotals="1" fieldPosition="0">
        <references count="4">
          <reference field="0" count="4" selected="0">
            <x v="0"/>
            <x v="2"/>
            <x v="3"/>
            <x v="6"/>
          </reference>
          <reference field="1" count="8" selected="0">
            <x v="246"/>
            <x v="247"/>
            <x v="251"/>
            <x v="255"/>
            <x v="257"/>
            <x v="258"/>
            <x v="268"/>
            <x v="276"/>
          </reference>
          <reference field="6" count="1" selected="0">
            <x v="0"/>
          </reference>
          <reference field="9" count="7" selected="0">
            <x v="11"/>
            <x v="29"/>
            <x v="36"/>
            <x v="55"/>
            <x v="134"/>
            <x v="141"/>
            <x v="165"/>
          </reference>
        </references>
      </pivotArea>
    </format>
    <format dxfId="480">
      <pivotArea outline="0" collapsedLevelsAreSubtotals="1" fieldPosition="0">
        <references count="1">
          <reference field="6" count="1" selected="0" defaultSubtotal="1">
            <x v="0"/>
          </reference>
        </references>
      </pivotArea>
    </format>
    <format dxfId="479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6" count="1" selected="0">
            <x v="1"/>
          </reference>
          <reference field="9" count="1" selected="0">
            <x v="170"/>
          </reference>
        </references>
      </pivotArea>
    </format>
    <format dxfId="478">
      <pivotArea dataOnly="0" labelOnly="1" outline="0" offset="IV42:IV256" fieldPosition="0">
        <references count="1">
          <reference field="6" count="1">
            <x v="0"/>
          </reference>
        </references>
      </pivotArea>
    </format>
    <format dxfId="477">
      <pivotArea dataOnly="0" labelOnly="1" outline="0" fieldPosition="0">
        <references count="1">
          <reference field="6" count="1" defaultSubtotal="1">
            <x v="0"/>
          </reference>
        </references>
      </pivotArea>
    </format>
    <format dxfId="476">
      <pivotArea dataOnly="0" labelOnly="1" outline="0" offset="IV1" fieldPosition="0">
        <references count="1">
          <reference field="6" count="1">
            <x v="1"/>
          </reference>
        </references>
      </pivotArea>
    </format>
    <format dxfId="475">
      <pivotArea dataOnly="0" labelOnly="1" outline="0" fieldPosition="0">
        <references count="2">
          <reference field="1" count="8">
            <x v="246"/>
            <x v="247"/>
            <x v="251"/>
            <x v="255"/>
            <x v="257"/>
            <x v="258"/>
            <x v="268"/>
            <x v="276"/>
          </reference>
          <reference field="6" count="1" selected="0">
            <x v="0"/>
          </reference>
        </references>
      </pivotArea>
    </format>
    <format dxfId="474">
      <pivotArea dataOnly="0" labelOnly="1" outline="0" fieldPosition="0">
        <references count="2">
          <reference field="1" count="1">
            <x v="20"/>
          </reference>
          <reference field="6" count="1" selected="0">
            <x v="1"/>
          </reference>
        </references>
      </pivotArea>
    </format>
    <format dxfId="473">
      <pivotArea dataOnly="0" labelOnly="1" outline="0" fieldPosition="0">
        <references count="3">
          <reference field="0" count="1">
            <x v="2"/>
          </reference>
          <reference field="1" count="1" selected="0">
            <x v="246"/>
          </reference>
          <reference field="6" count="1" selected="0">
            <x v="0"/>
          </reference>
        </references>
      </pivotArea>
    </format>
    <format dxfId="472">
      <pivotArea dataOnly="0" labelOnly="1" outline="0" fieldPosition="0">
        <references count="3">
          <reference field="0" count="1">
            <x v="0"/>
          </reference>
          <reference field="1" count="1" selected="0">
            <x v="247"/>
          </reference>
          <reference field="6" count="1" selected="0">
            <x v="0"/>
          </reference>
        </references>
      </pivotArea>
    </format>
    <format dxfId="471">
      <pivotArea dataOnly="0" labelOnly="1" outline="0" fieldPosition="0">
        <references count="3">
          <reference field="0" count="1">
            <x v="6"/>
          </reference>
          <reference field="1" count="1" selected="0">
            <x v="251"/>
          </reference>
          <reference field="6" count="1" selected="0">
            <x v="0"/>
          </reference>
        </references>
      </pivotArea>
    </format>
    <format dxfId="470">
      <pivotArea dataOnly="0" labelOnly="1" outline="0" fieldPosition="0">
        <references count="3">
          <reference field="0" count="1">
            <x v="0"/>
          </reference>
          <reference field="1" count="1" selected="0">
            <x v="255"/>
          </reference>
          <reference field="6" count="1" selected="0">
            <x v="0"/>
          </reference>
        </references>
      </pivotArea>
    </format>
    <format dxfId="469">
      <pivotArea dataOnly="0" labelOnly="1" outline="0" fieldPosition="0">
        <references count="3">
          <reference field="0" count="1">
            <x v="3"/>
          </reference>
          <reference field="1" count="1" selected="0">
            <x v="257"/>
          </reference>
          <reference field="6" count="1" selected="0">
            <x v="0"/>
          </reference>
        </references>
      </pivotArea>
    </format>
    <format dxfId="468">
      <pivotArea dataOnly="0" labelOnly="1" outline="0" fieldPosition="0">
        <references count="3">
          <reference field="0" count="1">
            <x v="2"/>
          </reference>
          <reference field="1" count="1" selected="0">
            <x v="258"/>
          </reference>
          <reference field="6" count="1" selected="0">
            <x v="0"/>
          </reference>
        </references>
      </pivotArea>
    </format>
    <format dxfId="467">
      <pivotArea dataOnly="0" labelOnly="1" outline="0" fieldPosition="0">
        <references count="3">
          <reference field="0" count="1">
            <x v="6"/>
          </reference>
          <reference field="1" count="1" selected="0">
            <x v="276"/>
          </reference>
          <reference field="6" count="1" selected="0">
            <x v="0"/>
          </reference>
        </references>
      </pivotArea>
    </format>
    <format dxfId="466">
      <pivotArea dataOnly="0" labelOnly="1" outline="0" offset="IV1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6"/>
          </reference>
          <reference field="6" count="1" selected="0">
            <x v="0"/>
          </reference>
          <reference field="9" count="1">
            <x v="36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7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51"/>
          </reference>
          <reference field="6" count="1" selected="0">
            <x v="0"/>
          </reference>
          <reference field="9" count="1">
            <x v="141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5"/>
          </reference>
          <reference field="6" count="1" selected="0">
            <x v="0"/>
          </reference>
          <reference field="9" count="1">
            <x v="11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57"/>
          </reference>
          <reference field="6" count="1" selected="0">
            <x v="0"/>
          </reference>
          <reference field="9" count="1">
            <x v="165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8"/>
          </reference>
          <reference field="6" count="1" selected="0">
            <x v="0"/>
          </reference>
          <reference field="9" count="1">
            <x v="134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8"/>
          </reference>
          <reference field="6" count="1" selected="0">
            <x v="0"/>
          </reference>
          <reference field="9" count="1">
            <x v="55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6"/>
          </reference>
          <reference field="6" count="1" selected="0">
            <x v="0"/>
          </reference>
          <reference field="9" count="1">
            <x v="29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456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6" count="1" selected="0">
            <x v="1"/>
          </reference>
          <reference field="9" count="1" selected="0">
            <x v="170"/>
          </reference>
        </references>
      </pivotArea>
    </format>
    <format dxfId="455">
      <pivotArea dataOnly="0" labelOnly="1" outline="0" offset="IV3" fieldPosition="0">
        <references count="1">
          <reference field="6" count="1">
            <x v="1"/>
          </reference>
        </references>
      </pivotArea>
    </format>
    <format dxfId="454">
      <pivotArea dataOnly="0" labelOnly="1" outline="0" offset="IV256" fieldPosition="0">
        <references count="2">
          <reference field="1" count="1">
            <x v="27"/>
          </reference>
          <reference field="6" count="1" selected="0">
            <x v="1"/>
          </reference>
        </references>
      </pivotArea>
    </format>
    <format dxfId="453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20"/>
          </reference>
          <reference field="6" count="1" selected="0">
            <x v="1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"/>
          </reference>
          <reference field="6" count="1" selected="0">
            <x v="1"/>
          </reference>
          <reference field="9" count="1">
            <x v="170"/>
          </reference>
        </references>
      </pivotArea>
    </format>
    <format dxfId="451">
      <pivotArea outline="0" collapsedLevelsAreSubtotals="1" fieldPosition="0">
        <references count="1">
          <reference field="6" count="1" selected="0" defaultSubtotal="1">
            <x v="1"/>
          </reference>
        </references>
      </pivotArea>
    </format>
    <format dxfId="450">
      <pivotArea outline="0" collapsedLevelsAreSubtotals="1" fieldPosition="0">
        <references count="1">
          <reference field="6" count="3" selected="0" defaultSubtotal="1">
            <x v="2"/>
            <x v="3"/>
            <x v="4"/>
          </reference>
        </references>
      </pivotArea>
    </format>
    <format dxfId="449">
      <pivotArea outline="0" collapsedLevelsAreSubtotals="1" fieldPosition="0">
        <references count="4">
          <reference field="0" count="2" selected="0">
            <x v="3"/>
            <x v="6"/>
          </reference>
          <reference field="1" count="5" selected="0">
            <x v="1"/>
            <x v="21"/>
            <x v="26"/>
            <x v="33"/>
            <x v="34"/>
          </reference>
          <reference field="6" count="1" selected="0">
            <x v="5"/>
          </reference>
          <reference field="9" count="5" selected="0">
            <x v="7"/>
            <x v="61"/>
            <x v="115"/>
            <x v="120"/>
            <x v="158"/>
          </reference>
        </references>
      </pivotArea>
    </format>
    <format dxfId="448">
      <pivotArea dataOnly="0" labelOnly="1" outline="0" fieldPosition="0">
        <references count="1">
          <reference field="6" count="3">
            <x v="2"/>
            <x v="3"/>
            <x v="4"/>
          </reference>
        </references>
      </pivotArea>
    </format>
    <format dxfId="447">
      <pivotArea dataOnly="0" labelOnly="1" outline="0" fieldPosition="0">
        <references count="1">
          <reference field="6" count="4" defaultSubtotal="1">
            <x v="1"/>
            <x v="2"/>
            <x v="3"/>
            <x v="4"/>
          </reference>
        </references>
      </pivotArea>
    </format>
    <format dxfId="446">
      <pivotArea dataOnly="0" labelOnly="1" outline="0" offset="IV1:IV5" fieldPosition="0">
        <references count="1">
          <reference field="6" count="1">
            <x v="5"/>
          </reference>
        </references>
      </pivotArea>
    </format>
    <format dxfId="445">
      <pivotArea dataOnly="0" labelOnly="1" outline="0" fieldPosition="0">
        <references count="2">
          <reference field="1" count="1">
            <x v="32"/>
          </reference>
          <reference field="6" count="1" selected="0">
            <x v="2"/>
          </reference>
        </references>
      </pivotArea>
    </format>
    <format dxfId="444">
      <pivotArea dataOnly="0" labelOnly="1" outline="0" fieldPosition="0">
        <references count="2">
          <reference field="1" count="4">
            <x v="46"/>
            <x v="140"/>
            <x v="185"/>
            <x v="240"/>
          </reference>
          <reference field="6" count="1" selected="0">
            <x v="3"/>
          </reference>
        </references>
      </pivotArea>
    </format>
    <format dxfId="443">
      <pivotArea dataOnly="0" labelOnly="1" outline="0" fieldPosition="0">
        <references count="2">
          <reference field="1" count="2">
            <x v="48"/>
            <x v="278"/>
          </reference>
          <reference field="6" count="1" selected="0">
            <x v="4"/>
          </reference>
        </references>
      </pivotArea>
    </format>
    <format dxfId="442">
      <pivotArea dataOnly="0" labelOnly="1" outline="0" fieldPosition="0">
        <references count="2">
          <reference field="1" count="5">
            <x v="1"/>
            <x v="21"/>
            <x v="26"/>
            <x v="33"/>
            <x v="34"/>
          </reference>
          <reference field="6" count="1" selected="0">
            <x v="5"/>
          </reference>
        </references>
      </pivotArea>
    </format>
    <format dxfId="441">
      <pivotArea dataOnly="0" labelOnly="1" outline="0" fieldPosition="0">
        <references count="3">
          <reference field="0" count="2">
            <x v="1"/>
            <x v="3"/>
          </reference>
          <reference field="1" count="1" selected="0">
            <x v="32"/>
          </reference>
          <reference field="6" count="1" selected="0">
            <x v="2"/>
          </reference>
        </references>
      </pivotArea>
    </format>
    <format dxfId="440">
      <pivotArea dataOnly="0" labelOnly="1" outline="0" fieldPosition="0">
        <references count="3">
          <reference field="0" count="1">
            <x v="1"/>
          </reference>
          <reference field="1" count="1" selected="0">
            <x v="140"/>
          </reference>
          <reference field="6" count="1" selected="0">
            <x v="3"/>
          </reference>
        </references>
      </pivotArea>
    </format>
    <format dxfId="439">
      <pivotArea dataOnly="0" labelOnly="1" outline="0" fieldPosition="0">
        <references count="3">
          <reference field="0" count="1">
            <x v="6"/>
          </reference>
          <reference field="1" count="1" selected="0">
            <x v="185"/>
          </reference>
          <reference field="6" count="1" selected="0">
            <x v="3"/>
          </reference>
        </references>
      </pivotArea>
    </format>
    <format dxfId="438">
      <pivotArea dataOnly="0" labelOnly="1" outline="0" fieldPosition="0">
        <references count="3">
          <reference field="0" count="1">
            <x v="6"/>
          </reference>
          <reference field="1" count="1" selected="0">
            <x v="48"/>
          </reference>
          <reference field="6" count="1" selected="0">
            <x v="4"/>
          </reference>
        </references>
      </pivotArea>
    </format>
    <format dxfId="437">
      <pivotArea dataOnly="0" labelOnly="1" outline="0" fieldPosition="0">
        <references count="3">
          <reference field="0" count="1">
            <x v="1"/>
          </reference>
          <reference field="1" count="1" selected="0">
            <x v="278"/>
          </reference>
          <reference field="6" count="1" selected="0">
            <x v="4"/>
          </reference>
        </references>
      </pivotArea>
    </format>
    <format dxfId="436">
      <pivotArea dataOnly="0" labelOnly="1" outline="0" fieldPosition="0">
        <references count="3">
          <reference field="0" count="1">
            <x v="6"/>
          </reference>
          <reference field="1" count="1" selected="0">
            <x v="1"/>
          </reference>
          <reference field="6" count="1" selected="0">
            <x v="5"/>
          </reference>
        </references>
      </pivotArea>
    </format>
    <format dxfId="435">
      <pivotArea dataOnly="0" labelOnly="1" outline="0" fieldPosition="0">
        <references count="3">
          <reference field="0" count="1">
            <x v="3"/>
          </reference>
          <reference field="1" count="1" selected="0">
            <x v="21"/>
          </reference>
          <reference field="6" count="1" selected="0">
            <x v="5"/>
          </reference>
        </references>
      </pivotArea>
    </format>
    <format dxfId="434">
      <pivotArea dataOnly="0" labelOnly="1" outline="0" fieldPosition="0">
        <references count="3">
          <reference field="0" count="1">
            <x v="6"/>
          </reference>
          <reference field="1" count="1" selected="0">
            <x v="34"/>
          </reference>
          <reference field="6" count="1" selected="0">
            <x v="5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70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2"/>
          </reference>
          <reference field="6" count="1" selected="0">
            <x v="2"/>
          </reference>
          <reference field="9" count="1">
            <x v="102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0"/>
          </reference>
          <reference field="6" count="1" selected="0">
            <x v="3"/>
          </reference>
          <reference field="9" count="2">
            <x v="72"/>
            <x v="170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85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40"/>
          </reference>
          <reference field="6" count="1" selected="0">
            <x v="3"/>
          </reference>
          <reference field="9" count="1">
            <x v="146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8"/>
          </reference>
          <reference field="6" count="1" selected="0">
            <x v="4"/>
          </reference>
          <reference field="9" count="1">
            <x v="12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78"/>
          </reference>
          <reference field="6" count="1" selected="0">
            <x v="4"/>
          </reference>
          <reference field="9" count="1">
            <x v="170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6" count="1" selected="0">
            <x v="5"/>
          </reference>
          <reference field="9" count="1">
            <x v="7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1"/>
          </reference>
          <reference field="6" count="1" selected="0">
            <x v="5"/>
          </reference>
          <reference field="9" count="1">
            <x v="120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6"/>
          </reference>
          <reference field="6" count="1" selected="0">
            <x v="5"/>
          </reference>
          <reference field="9" count="1">
            <x v="115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3"/>
          </reference>
          <reference field="6" count="1" selected="0">
            <x v="5"/>
          </reference>
          <reference field="9" count="1">
            <x v="158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4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421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 selected="0">
            <x v="116"/>
          </reference>
        </references>
      </pivotArea>
    </format>
    <format dxfId="420">
      <pivotArea dataOnly="0" labelOnly="1" outline="0" offset="IV8" fieldPosition="0">
        <references count="1">
          <reference field="6" count="1">
            <x v="5"/>
          </reference>
        </references>
      </pivotArea>
    </format>
    <format dxfId="419">
      <pivotArea dataOnly="0" labelOnly="1" outline="0" fieldPosition="0">
        <references count="2">
          <reference field="1" count="1">
            <x v="41"/>
          </reference>
          <reference field="6" count="1" selected="0">
            <x v="5"/>
          </reference>
        </references>
      </pivotArea>
    </format>
    <format dxfId="418">
      <pivotArea dataOnly="0" labelOnly="1" outline="0" fieldPosition="0">
        <references count="3">
          <reference field="0" count="1">
            <x v="3"/>
          </reference>
          <reference field="1" count="1" selected="0">
            <x v="41"/>
          </reference>
          <reference field="6" count="1" selected="0">
            <x v="5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1"/>
          </reference>
          <reference field="6" count="1" selected="0">
            <x v="5"/>
          </reference>
          <reference field="9" count="1">
            <x v="116"/>
          </reference>
        </references>
      </pivotArea>
    </format>
    <format dxfId="416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 selected="0">
            <x v="125"/>
          </reference>
        </references>
      </pivotArea>
    </format>
    <format dxfId="415">
      <pivotArea dataOnly="0" labelOnly="1" outline="0" offset="IV11" fieldPosition="0">
        <references count="1">
          <reference field="6" count="1">
            <x v="5"/>
          </reference>
        </references>
      </pivotArea>
    </format>
    <format dxfId="414">
      <pivotArea dataOnly="0" labelOnly="1" outline="0" fieldPosition="0">
        <references count="2">
          <reference field="1" count="1">
            <x v="53"/>
          </reference>
          <reference field="6" count="1" selected="0">
            <x v="5"/>
          </reference>
        </references>
      </pivotArea>
    </format>
    <format dxfId="413">
      <pivotArea dataOnly="0" labelOnly="1" outline="0" offset="IV256" fieldPosition="0">
        <references count="3">
          <reference field="0" count="1">
            <x v="2"/>
          </reference>
          <reference field="1" count="1" selected="0">
            <x v="50"/>
          </reference>
          <reference field="6" count="1" selected="0">
            <x v="5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411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55"/>
          </reference>
          <reference field="6" count="1" selected="0">
            <x v="5"/>
          </reference>
          <reference field="9" count="1" selected="0">
            <x v="40"/>
          </reference>
        </references>
      </pivotArea>
    </format>
    <format dxfId="410">
      <pivotArea dataOnly="0" labelOnly="1" outline="0" offset="IV13" fieldPosition="0">
        <references count="1">
          <reference field="6" count="1">
            <x v="5"/>
          </reference>
        </references>
      </pivotArea>
    </format>
    <format dxfId="409">
      <pivotArea dataOnly="0" labelOnly="1" outline="0" fieldPosition="0">
        <references count="2">
          <reference field="1" count="1">
            <x v="55"/>
          </reference>
          <reference field="6" count="1" selected="0">
            <x v="5"/>
          </reference>
        </references>
      </pivotArea>
    </format>
    <format dxfId="408">
      <pivotArea dataOnly="0" labelOnly="1" outline="0" fieldPosition="0">
        <references count="3">
          <reference field="0" count="1">
            <x v="6"/>
          </reference>
          <reference field="1" count="1" selected="0">
            <x v="55"/>
          </reference>
          <reference field="6" count="1" selected="0">
            <x v="5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5"/>
          </reference>
          <reference field="6" count="1" selected="0">
            <x v="5"/>
          </reference>
          <reference field="9" count="1">
            <x v="40"/>
          </reference>
        </references>
      </pivotArea>
    </format>
    <format dxfId="406">
      <pivotArea outline="0" collapsedLevelsAreSubtotals="1" fieldPosition="0">
        <references count="4">
          <reference field="0" count="2" selected="0">
            <x v="2"/>
            <x v="3"/>
          </reference>
          <reference field="1" count="3" selected="0">
            <x v="57"/>
            <x v="58"/>
            <x v="59"/>
          </reference>
          <reference field="6" count="1" selected="0">
            <x v="5"/>
          </reference>
          <reference field="9" count="3" selected="0">
            <x v="30"/>
            <x v="88"/>
            <x v="155"/>
          </reference>
        </references>
      </pivotArea>
    </format>
    <format dxfId="405">
      <pivotArea dataOnly="0" labelOnly="1" outline="0" offset="IV15:IV17" fieldPosition="0">
        <references count="1">
          <reference field="6" count="1">
            <x v="5"/>
          </reference>
        </references>
      </pivotArea>
    </format>
    <format dxfId="404">
      <pivotArea dataOnly="0" labelOnly="1" outline="0" fieldPosition="0">
        <references count="2">
          <reference field="1" count="3">
            <x v="57"/>
            <x v="58"/>
            <x v="59"/>
          </reference>
          <reference field="6" count="1" selected="0">
            <x v="5"/>
          </reference>
        </references>
      </pivotArea>
    </format>
    <format dxfId="403">
      <pivotArea dataOnly="0" labelOnly="1" outline="0" fieldPosition="0">
        <references count="3">
          <reference field="0" count="1">
            <x v="2"/>
          </reference>
          <reference field="1" count="1" selected="0">
            <x v="57"/>
          </reference>
          <reference field="6" count="1" selected="0">
            <x v="5"/>
          </reference>
        </references>
      </pivotArea>
    </format>
    <format dxfId="402">
      <pivotArea dataOnly="0" labelOnly="1" outline="0" fieldPosition="0">
        <references count="3">
          <reference field="0" count="1">
            <x v="3"/>
          </reference>
          <reference field="1" count="1" selected="0">
            <x v="58"/>
          </reference>
          <reference field="6" count="1" selected="0">
            <x v="5"/>
          </reference>
        </references>
      </pivotArea>
    </format>
    <format dxfId="401">
      <pivotArea dataOnly="0" labelOnly="1" outline="0" fieldPosition="0">
        <references count="3">
          <reference field="0" count="1">
            <x v="2"/>
          </reference>
          <reference field="1" count="1" selected="0">
            <x v="59"/>
          </reference>
          <reference field="6" count="1" selected="0">
            <x v="5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6" count="1" selected="0">
            <x v="5"/>
          </reference>
          <reference field="9" count="1">
            <x v="30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8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6" count="1" selected="0">
            <x v="5"/>
          </reference>
          <reference field="9" count="1">
            <x v="155"/>
          </reference>
        </references>
      </pivotArea>
    </format>
    <format dxfId="397">
      <pivotArea outline="0" collapsedLevelsAreSubtotals="1" fieldPosition="0">
        <references count="4">
          <reference field="0" count="2" selected="0">
            <x v="3"/>
            <x v="6"/>
          </reference>
          <reference field="1" count="7" selected="0">
            <x v="61"/>
            <x v="62"/>
            <x v="63"/>
            <x v="64"/>
            <x v="65"/>
            <x v="67"/>
            <x v="68"/>
          </reference>
          <reference field="6" count="1" selected="0">
            <x v="5"/>
          </reference>
          <reference field="9" count="8" selected="0">
            <x v="14"/>
            <x v="15"/>
            <x v="43"/>
            <x v="95"/>
            <x v="101"/>
            <x v="103"/>
            <x v="104"/>
            <x v="122"/>
          </reference>
        </references>
      </pivotArea>
    </format>
    <format dxfId="396">
      <pivotArea dataOnly="0" labelOnly="1" outline="0" offset="IV19:IV26" fieldPosition="0">
        <references count="1">
          <reference field="6" count="1">
            <x v="5"/>
          </reference>
        </references>
      </pivotArea>
    </format>
    <format dxfId="395">
      <pivotArea dataOnly="0" labelOnly="1" outline="0" fieldPosition="0">
        <references count="2">
          <reference field="1" count="7">
            <x v="61"/>
            <x v="62"/>
            <x v="63"/>
            <x v="64"/>
            <x v="65"/>
            <x v="67"/>
            <x v="68"/>
          </reference>
          <reference field="6" count="1" selected="0">
            <x v="5"/>
          </reference>
        </references>
      </pivotArea>
    </format>
    <format dxfId="394">
      <pivotArea dataOnly="0" labelOnly="1" outline="0" offset="IV2:IV256" fieldPosition="0">
        <references count="3">
          <reference field="0" count="1">
            <x v="3"/>
          </reference>
          <reference field="1" count="1" selected="0">
            <x v="60"/>
          </reference>
          <reference field="6" count="1" selected="0">
            <x v="5"/>
          </reference>
        </references>
      </pivotArea>
    </format>
    <format dxfId="393">
      <pivotArea dataOnly="0" labelOnly="1" outline="0" fieldPosition="0">
        <references count="3">
          <reference field="0" count="1">
            <x v="6"/>
          </reference>
          <reference field="1" count="1" selected="0">
            <x v="67"/>
          </reference>
          <reference field="6" count="1" selected="0">
            <x v="5"/>
          </reference>
        </references>
      </pivotArea>
    </format>
    <format dxfId="392">
      <pivotArea dataOnly="0" labelOnly="1" outline="0" fieldPosition="0">
        <references count="3">
          <reference field="0" count="2">
            <x v="3"/>
            <x v="6"/>
          </reference>
          <reference field="1" count="1" selected="0">
            <x v="68"/>
          </reference>
          <reference field="6" count="1" selected="0">
            <x v="5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1"/>
          </reference>
          <reference field="6" count="1" selected="0">
            <x v="5"/>
          </reference>
          <reference field="9" count="1">
            <x v="14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2"/>
          </reference>
          <reference field="6" count="1" selected="0">
            <x v="5"/>
          </reference>
          <reference field="9" count="1">
            <x v="103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3"/>
          </reference>
          <reference field="6" count="1" selected="0">
            <x v="5"/>
          </reference>
          <reference field="9" count="1">
            <x v="43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4"/>
          </reference>
          <reference field="6" count="1" selected="0">
            <x v="5"/>
          </reference>
          <reference field="9" count="1">
            <x v="104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5"/>
          </reference>
          <reference field="6" count="1" selected="0">
            <x v="5"/>
          </reference>
          <reference field="9" count="1">
            <x v="95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7"/>
          </reference>
          <reference field="6" count="1" selected="0">
            <x v="5"/>
          </reference>
          <reference field="9" count="1">
            <x v="122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01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8"/>
          </reference>
          <reference field="6" count="1" selected="0">
            <x v="5"/>
          </reference>
          <reference field="9" count="1">
            <x v="15"/>
          </reference>
        </references>
      </pivotArea>
    </format>
    <format dxfId="383">
      <pivotArea outline="0" collapsedLevelsAreSubtotals="1" fieldPosition="0">
        <references count="4">
          <reference field="0" count="2" selected="0">
            <x v="3"/>
            <x v="6"/>
          </reference>
          <reference field="1" count="2" selected="0">
            <x v="86"/>
            <x v="87"/>
          </reference>
          <reference field="6" count="1" selected="0">
            <x v="5"/>
          </reference>
          <reference field="9" count="2" selected="0">
            <x v="91"/>
            <x v="130"/>
          </reference>
        </references>
      </pivotArea>
    </format>
    <format dxfId="382">
      <pivotArea dataOnly="0" labelOnly="1" outline="0" offset="IV31:IV32" fieldPosition="0">
        <references count="1">
          <reference field="6" count="1">
            <x v="5"/>
          </reference>
        </references>
      </pivotArea>
    </format>
    <format dxfId="381">
      <pivotArea dataOnly="0" labelOnly="1" outline="0" fieldPosition="0">
        <references count="2">
          <reference field="1" count="2">
            <x v="86"/>
            <x v="87"/>
          </reference>
          <reference field="6" count="1" selected="0">
            <x v="5"/>
          </reference>
        </references>
      </pivotArea>
    </format>
    <format dxfId="380">
      <pivotArea dataOnly="0" labelOnly="1" outline="0" fieldPosition="0">
        <references count="3">
          <reference field="0" count="1">
            <x v="6"/>
          </reference>
          <reference field="1" count="1" selected="0">
            <x v="86"/>
          </reference>
          <reference field="6" count="1" selected="0">
            <x v="5"/>
          </reference>
        </references>
      </pivotArea>
    </format>
    <format dxfId="379">
      <pivotArea dataOnly="0" labelOnly="1" outline="0" fieldPosition="0">
        <references count="3">
          <reference field="0" count="1">
            <x v="3"/>
          </reference>
          <reference field="1" count="1" selected="0">
            <x v="87"/>
          </reference>
          <reference field="6" count="1" selected="0">
            <x v="5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6"/>
          </reference>
          <reference field="6" count="1" selected="0">
            <x v="5"/>
          </reference>
          <reference field="9" count="1">
            <x v="130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87"/>
          </reference>
          <reference field="6" count="1" selected="0">
            <x v="5"/>
          </reference>
          <reference field="9" count="1">
            <x v="91"/>
          </reference>
        </references>
      </pivotArea>
    </format>
    <format dxfId="376">
      <pivotArea outline="0" collapsedLevelsAreSubtotals="1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 selected="0">
            <x v="68"/>
          </reference>
        </references>
      </pivotArea>
    </format>
    <format dxfId="375">
      <pivotArea dataOnly="0" labelOnly="1" outline="0" offset="IV36" fieldPosition="0">
        <references count="1">
          <reference field="6" count="1">
            <x v="5"/>
          </reference>
        </references>
      </pivotArea>
    </format>
    <format dxfId="374">
      <pivotArea dataOnly="0" labelOnly="1" outline="0" fieldPosition="0">
        <references count="2">
          <reference field="1" count="1">
            <x v="105"/>
          </reference>
          <reference field="6" count="1" selected="0">
            <x v="5"/>
          </reference>
        </references>
      </pivotArea>
    </format>
    <format dxfId="373">
      <pivotArea dataOnly="0" labelOnly="1" outline="0" offset="IV4" fieldPosition="0">
        <references count="3">
          <reference field="0" count="1">
            <x v="5"/>
          </reference>
          <reference field="1" count="1" selected="0">
            <x v="102"/>
          </reference>
          <reference field="6" count="1" selected="0">
            <x v="5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5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371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108"/>
          </reference>
          <reference field="6" count="1" selected="0">
            <x v="5"/>
          </reference>
          <reference field="9" count="1" selected="0">
            <x v="131"/>
          </reference>
        </references>
      </pivotArea>
    </format>
    <format dxfId="370">
      <pivotArea dataOnly="0" labelOnly="1" outline="0" offset="IV38" fieldPosition="0">
        <references count="1">
          <reference field="6" count="1">
            <x v="5"/>
          </reference>
        </references>
      </pivotArea>
    </format>
    <format dxfId="369">
      <pivotArea dataOnly="0" labelOnly="1" outline="0" fieldPosition="0">
        <references count="2">
          <reference field="1" count="1">
            <x v="108"/>
          </reference>
          <reference field="6" count="1" selected="0">
            <x v="5"/>
          </reference>
        </references>
      </pivotArea>
    </format>
    <format dxfId="368">
      <pivotArea dataOnly="0" labelOnly="1" outline="0" fieldPosition="0">
        <references count="3">
          <reference field="0" count="1">
            <x v="6"/>
          </reference>
          <reference field="1" count="1" selected="0">
            <x v="108"/>
          </reference>
          <reference field="6" count="1" selected="0">
            <x v="5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08"/>
          </reference>
          <reference field="6" count="1" selected="0">
            <x v="5"/>
          </reference>
          <reference field="9" count="1">
            <x v="131"/>
          </reference>
        </references>
      </pivotArea>
    </format>
    <format dxfId="366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 selected="0">
            <x v="61"/>
          </reference>
        </references>
      </pivotArea>
    </format>
    <format dxfId="365">
      <pivotArea dataOnly="0" labelOnly="1" outline="0" offset="IV42" fieldPosition="0">
        <references count="1">
          <reference field="6" count="1">
            <x v="5"/>
          </reference>
        </references>
      </pivotArea>
    </format>
    <format dxfId="364">
      <pivotArea dataOnly="0" labelOnly="1" outline="0" fieldPosition="0">
        <references count="2">
          <reference field="1" count="1">
            <x v="117"/>
          </reference>
          <reference field="6" count="1" selected="0">
            <x v="5"/>
          </reference>
        </references>
      </pivotArea>
    </format>
    <format dxfId="363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17"/>
          </reference>
          <reference field="6" count="1" selected="0">
            <x v="5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7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361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 selected="0">
            <x v="142"/>
          </reference>
        </references>
      </pivotArea>
    </format>
    <format dxfId="360">
      <pivotArea dataOnly="0" labelOnly="1" outline="0" offset="IV47" fieldPosition="0">
        <references count="1">
          <reference field="6" count="1">
            <x v="5"/>
          </reference>
        </references>
      </pivotArea>
    </format>
    <format dxfId="359">
      <pivotArea dataOnly="0" labelOnly="1" outline="0" fieldPosition="0">
        <references count="2">
          <reference field="1" count="1">
            <x v="129"/>
          </reference>
          <reference field="6" count="1" selected="0">
            <x v="5"/>
          </reference>
        </references>
      </pivotArea>
    </format>
    <format dxfId="358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29"/>
          </reference>
          <reference field="6" count="1" selected="0">
            <x v="5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9"/>
          </reference>
          <reference field="6" count="1" selected="0">
            <x v="5"/>
          </reference>
          <reference field="9" count="1">
            <x v="142"/>
          </reference>
        </references>
      </pivotArea>
    </format>
    <format dxfId="356">
      <pivotArea outline="0" collapsedLevelsAreSubtotals="1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 selected="0">
            <x v="61"/>
          </reference>
        </references>
      </pivotArea>
    </format>
    <format dxfId="355">
      <pivotArea dataOnly="0" labelOnly="1" outline="0" offset="IV50" fieldPosition="0">
        <references count="1">
          <reference field="6" count="1">
            <x v="5"/>
          </reference>
        </references>
      </pivotArea>
    </format>
    <format dxfId="354">
      <pivotArea dataOnly="0" labelOnly="1" outline="0" fieldPosition="0">
        <references count="2">
          <reference field="1" count="1">
            <x v="133"/>
          </reference>
          <reference field="6" count="1" selected="0">
            <x v="5"/>
          </reference>
        </references>
      </pivotArea>
    </format>
    <format dxfId="353">
      <pivotArea dataOnly="0" labelOnly="1" outline="0" fieldPosition="0">
        <references count="3">
          <reference field="0" count="1">
            <x v="6"/>
          </reference>
          <reference field="1" count="1" selected="0">
            <x v="133"/>
          </reference>
          <reference field="6" count="1" selected="0">
            <x v="5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3"/>
          </reference>
          <reference field="6" count="1" selected="0">
            <x v="5"/>
          </reference>
          <reference field="9" count="1">
            <x v="61"/>
          </reference>
        </references>
      </pivotArea>
    </format>
    <format dxfId="351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137"/>
          </reference>
          <reference field="6" count="1" selected="0">
            <x v="5"/>
          </reference>
          <reference field="9" count="1" selected="0">
            <x v="74"/>
          </reference>
        </references>
      </pivotArea>
    </format>
    <format dxfId="350">
      <pivotArea dataOnly="0" labelOnly="1" outline="0" offset="IV52" fieldPosition="0">
        <references count="1">
          <reference field="6" count="1">
            <x v="5"/>
          </reference>
        </references>
      </pivotArea>
    </format>
    <format dxfId="349">
      <pivotArea dataOnly="0" labelOnly="1" outline="0" fieldPosition="0">
        <references count="2">
          <reference field="1" count="1">
            <x v="137"/>
          </reference>
          <reference field="6" count="1" selected="0">
            <x v="5"/>
          </reference>
        </references>
      </pivotArea>
    </format>
    <format dxfId="348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37"/>
          </reference>
          <reference field="6" count="1" selected="0">
            <x v="5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37"/>
          </reference>
          <reference field="6" count="1" selected="0">
            <x v="5"/>
          </reference>
          <reference field="9" count="1">
            <x v="74"/>
          </reference>
        </references>
      </pivotArea>
    </format>
    <format dxfId="346">
      <pivotArea outline="0" collapsedLevelsAreSubtotals="1" fieldPosition="0">
        <references count="4">
          <reference field="0" count="3" selected="0">
            <x v="2"/>
            <x v="3"/>
            <x v="6"/>
          </reference>
          <reference field="1" count="4" selected="0">
            <x v="151"/>
            <x v="160"/>
            <x v="168"/>
            <x v="170"/>
          </reference>
          <reference field="6" count="1" selected="0">
            <x v="5"/>
          </reference>
          <reference field="9" count="4" selected="0">
            <x v="44"/>
            <x v="77"/>
            <x v="98"/>
            <x v="145"/>
          </reference>
        </references>
      </pivotArea>
    </format>
    <format dxfId="345">
      <pivotArea dataOnly="0" labelOnly="1" outline="0" offset="IV59:IV62" fieldPosition="0">
        <references count="1">
          <reference field="6" count="1">
            <x v="5"/>
          </reference>
        </references>
      </pivotArea>
    </format>
    <format dxfId="344">
      <pivotArea dataOnly="0" labelOnly="1" outline="0" fieldPosition="0">
        <references count="2">
          <reference field="1" count="4">
            <x v="151"/>
            <x v="160"/>
            <x v="168"/>
            <x v="170"/>
          </reference>
          <reference field="6" count="1" selected="0">
            <x v="5"/>
          </reference>
        </references>
      </pivotArea>
    </format>
    <format dxfId="343">
      <pivotArea dataOnly="0" labelOnly="1" outline="0" offset="IV256" fieldPosition="0">
        <references count="3">
          <reference field="0" count="1">
            <x v="3"/>
          </reference>
          <reference field="1" count="1" selected="0">
            <x v="149"/>
          </reference>
          <reference field="6" count="1" selected="0">
            <x v="5"/>
          </reference>
        </references>
      </pivotArea>
    </format>
    <format dxfId="342">
      <pivotArea dataOnly="0" labelOnly="1" outline="0" fieldPosition="0">
        <references count="3">
          <reference field="0" count="1">
            <x v="6"/>
          </reference>
          <reference field="1" count="1" selected="0">
            <x v="160"/>
          </reference>
          <reference field="6" count="1" selected="0">
            <x v="5"/>
          </reference>
        </references>
      </pivotArea>
    </format>
    <format dxfId="341">
      <pivotArea dataOnly="0" labelOnly="1" outline="0" fieldPosition="0">
        <references count="3">
          <reference field="0" count="1">
            <x v="2"/>
          </reference>
          <reference field="1" count="1" selected="0">
            <x v="168"/>
          </reference>
          <reference field="6" count="1" selected="0">
            <x v="5"/>
          </reference>
        </references>
      </pivotArea>
    </format>
    <format dxfId="340">
      <pivotArea dataOnly="0" labelOnly="1" outline="0" fieldPosition="0">
        <references count="3">
          <reference field="0" count="1">
            <x v="3"/>
          </reference>
          <reference field="1" count="1" selected="0">
            <x v="170"/>
          </reference>
          <reference field="6" count="1" selected="0">
            <x v="5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51"/>
          </reference>
          <reference field="6" count="1" selected="0">
            <x v="5"/>
          </reference>
          <reference field="9" count="1">
            <x v="98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60"/>
          </reference>
          <reference field="6" count="1" selected="0">
            <x v="5"/>
          </reference>
          <reference field="9" count="1">
            <x v="44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8"/>
          </reference>
          <reference field="6" count="1" selected="0">
            <x v="5"/>
          </reference>
          <reference field="9" count="1">
            <x v="145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70"/>
          </reference>
          <reference field="6" count="1" selected="0">
            <x v="5"/>
          </reference>
          <reference field="9" count="1">
            <x v="77"/>
          </reference>
        </references>
      </pivotArea>
    </format>
    <format dxfId="335">
      <pivotArea outline="0" collapsedLevelsAreSubtotals="1" fieldPosition="0">
        <references count="4">
          <reference field="0" count="1" selected="0">
            <x v="5"/>
          </reference>
          <reference field="1" count="1" selected="0">
            <x v="194"/>
          </reference>
          <reference field="6" count="1" selected="0">
            <x v="5"/>
          </reference>
          <reference field="9" count="1" selected="0">
            <x v="68"/>
          </reference>
        </references>
      </pivotArea>
    </format>
    <format dxfId="334">
      <pivotArea dataOnly="0" labelOnly="1" outline="0" offset="IV64" fieldPosition="0">
        <references count="1">
          <reference field="6" count="1">
            <x v="5"/>
          </reference>
        </references>
      </pivotArea>
    </format>
    <format dxfId="333">
      <pivotArea dataOnly="0" labelOnly="1" outline="0" fieldPosition="0">
        <references count="2">
          <reference field="1" count="1">
            <x v="194"/>
          </reference>
          <reference field="6" count="1" selected="0">
            <x v="5"/>
          </reference>
        </references>
      </pivotArea>
    </format>
    <format dxfId="332">
      <pivotArea dataOnly="0" labelOnly="1" outline="0" offset="IV2" fieldPosition="0">
        <references count="3">
          <reference field="0" count="1">
            <x v="5"/>
          </reference>
          <reference field="1" count="1" selected="0">
            <x v="188"/>
          </reference>
          <reference field="6" count="1" selected="0">
            <x v="5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4"/>
          </reference>
          <reference field="6" count="1" selected="0">
            <x v="5"/>
          </reference>
          <reference field="9" count="1">
            <x v="68"/>
          </reference>
        </references>
      </pivotArea>
    </format>
    <format dxfId="330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 selected="0">
            <x v="162"/>
          </reference>
        </references>
      </pivotArea>
    </format>
    <format dxfId="329">
      <pivotArea dataOnly="0" labelOnly="1" outline="0" offset="IV67" fieldPosition="0">
        <references count="1">
          <reference field="6" count="1">
            <x v="5"/>
          </reference>
        </references>
      </pivotArea>
    </format>
    <format dxfId="328">
      <pivotArea dataOnly="0" labelOnly="1" outline="0" fieldPosition="0">
        <references count="2">
          <reference field="1" count="1">
            <x v="203"/>
          </reference>
          <reference field="6" count="1" selected="0">
            <x v="5"/>
          </reference>
        </references>
      </pivotArea>
    </format>
    <format dxfId="327">
      <pivotArea dataOnly="0" labelOnly="1" outline="0" fieldPosition="0">
        <references count="3">
          <reference field="0" count="1">
            <x v="2"/>
          </reference>
          <reference field="1" count="1" selected="0">
            <x v="203"/>
          </reference>
          <reference field="6" count="1" selected="0">
            <x v="5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3"/>
          </reference>
          <reference field="6" count="1" selected="0">
            <x v="5"/>
          </reference>
          <reference field="9" count="1">
            <x v="162"/>
          </reference>
        </references>
      </pivotArea>
    </format>
    <format dxfId="325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209"/>
          </reference>
          <reference field="6" count="1" selected="0">
            <x v="5"/>
          </reference>
          <reference field="9" count="1" selected="0">
            <x v="149"/>
          </reference>
        </references>
      </pivotArea>
    </format>
    <format dxfId="324">
      <pivotArea dataOnly="0" labelOnly="1" outline="0" offset="IV69" fieldPosition="0">
        <references count="1">
          <reference field="6" count="1">
            <x v="5"/>
          </reference>
        </references>
      </pivotArea>
    </format>
    <format dxfId="323">
      <pivotArea dataOnly="0" labelOnly="1" outline="0" fieldPosition="0">
        <references count="2">
          <reference field="1" count="1">
            <x v="209"/>
          </reference>
          <reference field="6" count="1" selected="0">
            <x v="5"/>
          </reference>
        </references>
      </pivotArea>
    </format>
    <format dxfId="322">
      <pivotArea dataOnly="0" labelOnly="1" outline="0" fieldPosition="0">
        <references count="3">
          <reference field="0" count="1">
            <x v="2"/>
          </reference>
          <reference field="1" count="1" selected="0">
            <x v="209"/>
          </reference>
          <reference field="6" count="1" selected="0">
            <x v="5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9"/>
          </reference>
          <reference field="6" count="1" selected="0">
            <x v="5"/>
          </reference>
          <reference field="9" count="1">
            <x v="149"/>
          </reference>
        </references>
      </pivotArea>
    </format>
    <format dxfId="320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 selected="0">
            <x v="84"/>
          </reference>
        </references>
      </pivotArea>
    </format>
    <format dxfId="319">
      <pivotArea dataOnly="0" labelOnly="1" outline="0" offset="IV74" fieldPosition="0">
        <references count="1">
          <reference field="6" count="1">
            <x v="5"/>
          </reference>
        </references>
      </pivotArea>
    </format>
    <format dxfId="318">
      <pivotArea dataOnly="0" labelOnly="1" outline="0" fieldPosition="0">
        <references count="2">
          <reference field="1" count="1">
            <x v="226"/>
          </reference>
          <reference field="6" count="1" selected="0">
            <x v="5"/>
          </reference>
        </references>
      </pivotArea>
    </format>
    <format dxfId="317">
      <pivotArea dataOnly="0" labelOnly="1" outline="0" offset="IV2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6"/>
          </reference>
          <reference field="6" count="1" selected="0">
            <x v="5"/>
          </reference>
          <reference field="9" count="1">
            <x v="84"/>
          </reference>
        </references>
      </pivotArea>
    </format>
    <format dxfId="315">
      <pivotArea outline="0" collapsedLevelsAreSubtotals="1" fieldPosition="0">
        <references count="4">
          <reference field="0" count="2" selected="0">
            <x v="0"/>
            <x v="3"/>
          </reference>
          <reference field="1" count="5" selected="0">
            <x v="230"/>
            <x v="233"/>
            <x v="234"/>
            <x v="241"/>
            <x v="250"/>
          </reference>
          <reference field="6" count="1" selected="0">
            <x v="5"/>
          </reference>
          <reference field="9" count="5" selected="0">
            <x v="11"/>
            <x v="51"/>
            <x v="87"/>
            <x v="88"/>
            <x v="100"/>
          </reference>
        </references>
      </pivotArea>
    </format>
    <format dxfId="314">
      <pivotArea dataOnly="0" labelOnly="1" outline="0" offset="IV76:IV80" fieldPosition="0">
        <references count="1">
          <reference field="6" count="1">
            <x v="5"/>
          </reference>
        </references>
      </pivotArea>
    </format>
    <format dxfId="313">
      <pivotArea dataOnly="0" labelOnly="1" outline="0" fieldPosition="0">
        <references count="2">
          <reference field="1" count="5">
            <x v="230"/>
            <x v="233"/>
            <x v="234"/>
            <x v="241"/>
            <x v="250"/>
          </reference>
          <reference field="6" count="1" selected="0">
            <x v="5"/>
          </reference>
        </references>
      </pivotArea>
    </format>
    <format dxfId="312">
      <pivotArea dataOnly="0" labelOnly="1" outline="0" offset="IV4:IV256" fieldPosition="0">
        <references count="3">
          <reference field="0" count="1">
            <x v="3"/>
          </reference>
          <reference field="1" count="1" selected="0">
            <x v="224"/>
          </reference>
          <reference field="6" count="1" selected="0">
            <x v="5"/>
          </reference>
        </references>
      </pivotArea>
    </format>
    <format dxfId="311">
      <pivotArea dataOnly="0" labelOnly="1" outline="0" fieldPosition="0">
        <references count="3">
          <reference field="0" count="1">
            <x v="0"/>
          </reference>
          <reference field="1" count="1" selected="0">
            <x v="250"/>
          </reference>
          <reference field="6" count="1" selected="0">
            <x v="5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0"/>
          </reference>
          <reference field="6" count="1" selected="0">
            <x v="5"/>
          </reference>
          <reference field="9" count="1">
            <x v="5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3"/>
          </reference>
          <reference field="6" count="1" selected="0">
            <x v="5"/>
          </reference>
          <reference field="9" count="1">
            <x v="87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4"/>
          </reference>
          <reference field="6" count="1" selected="0">
            <x v="5"/>
          </reference>
          <reference field="9" count="1">
            <x v="88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41"/>
          </reference>
          <reference field="6" count="1" selected="0">
            <x v="5"/>
          </reference>
          <reference field="9" count="1">
            <x v="100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0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305">
      <pivotArea outline="0" collapsedLevelsAreSubtotals="1" fieldPosition="0">
        <references count="4">
          <reference field="0" count="3" selected="0">
            <x v="0"/>
            <x v="2"/>
            <x v="6"/>
          </reference>
          <reference field="1" count="9" selected="0">
            <x v="256"/>
            <x v="259"/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  <reference field="9" count="10" selected="0">
            <x v="11"/>
            <x v="42"/>
            <x v="71"/>
            <x v="111"/>
            <x v="117"/>
            <x v="124"/>
            <x v="125"/>
            <x v="133"/>
            <x v="159"/>
            <x v="181"/>
          </reference>
        </references>
      </pivotArea>
    </format>
    <format dxfId="304">
      <pivotArea outline="0" collapsedLevelsAreSubtotals="1" fieldPosition="0">
        <references count="1">
          <reference field="6" count="1" selected="0" defaultSubtotal="1">
            <x v="5"/>
          </reference>
        </references>
      </pivotArea>
    </format>
    <format dxfId="303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19"/>
          </reference>
          <reference field="6" count="1" selected="0">
            <x v="6"/>
          </reference>
          <reference field="9" count="1" selected="0">
            <x v="35"/>
          </reference>
        </references>
      </pivotArea>
    </format>
    <format dxfId="302">
      <pivotArea dataOnly="0" labelOnly="1" outline="0" offset="IV82:IV256" fieldPosition="0">
        <references count="1">
          <reference field="6" count="1">
            <x v="5"/>
          </reference>
        </references>
      </pivotArea>
    </format>
    <format dxfId="301">
      <pivotArea dataOnly="0" labelOnly="1" outline="0" fieldPosition="0">
        <references count="1">
          <reference field="6" count="1" defaultSubtotal="1">
            <x v="5"/>
          </reference>
        </references>
      </pivotArea>
    </format>
    <format dxfId="300">
      <pivotArea dataOnly="0" labelOnly="1" outline="0" offset="IV1" fieldPosition="0">
        <references count="1">
          <reference field="6" count="1">
            <x v="6"/>
          </reference>
        </references>
      </pivotArea>
    </format>
    <format dxfId="299">
      <pivotArea dataOnly="0" labelOnly="1" outline="0" fieldPosition="0">
        <references count="2">
          <reference field="1" count="9">
            <x v="256"/>
            <x v="259"/>
            <x v="264"/>
            <x v="267"/>
            <x v="269"/>
            <x v="270"/>
            <x v="273"/>
            <x v="274"/>
            <x v="275"/>
          </reference>
          <reference field="6" count="1" selected="0">
            <x v="5"/>
          </reference>
        </references>
      </pivotArea>
    </format>
    <format dxfId="298">
      <pivotArea dataOnly="0" labelOnly="1" outline="0" fieldPosition="0">
        <references count="2">
          <reference field="1" count="1">
            <x v="19"/>
          </reference>
          <reference field="6" count="1" selected="0">
            <x v="6"/>
          </reference>
        </references>
      </pivotArea>
    </format>
    <format dxfId="297">
      <pivotArea dataOnly="0" labelOnly="1" outline="0" fieldPosition="0">
        <references count="3">
          <reference field="0" count="1">
            <x v="0"/>
          </reference>
          <reference field="1" count="1" selected="0">
            <x v="256"/>
          </reference>
          <reference field="6" count="1" selected="0">
            <x v="5"/>
          </reference>
        </references>
      </pivotArea>
    </format>
    <format dxfId="296">
      <pivotArea dataOnly="0" labelOnly="1" outline="0" fieldPosition="0">
        <references count="3">
          <reference field="0" count="1">
            <x v="2"/>
          </reference>
          <reference field="1" count="1" selected="0">
            <x v="259"/>
          </reference>
          <reference field="6" count="1" selected="0">
            <x v="5"/>
          </reference>
        </references>
      </pivotArea>
    </format>
    <format dxfId="295">
      <pivotArea dataOnly="0" labelOnly="1" outline="0" fieldPosition="0">
        <references count="3">
          <reference field="0" count="1">
            <x v="6"/>
          </reference>
          <reference field="1" count="1" selected="0">
            <x v="273"/>
          </reference>
          <reference field="6" count="1" selected="0">
            <x v="5"/>
          </reference>
        </references>
      </pivotArea>
    </format>
    <format dxfId="294">
      <pivotArea dataOnly="0" labelOnly="1" outline="0" fieldPosition="0">
        <references count="3">
          <reference field="0" count="1">
            <x v="3"/>
          </reference>
          <reference field="1" count="1" selected="0">
            <x v="19"/>
          </reference>
          <reference field="6" count="1" selected="0">
            <x v="6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6"/>
          </reference>
          <reference field="6" count="1" selected="0">
            <x v="5"/>
          </reference>
          <reference field="9" count="1">
            <x v="11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9"/>
          </reference>
          <reference field="6" count="1" selected="0">
            <x v="5"/>
          </reference>
          <reference field="9" count="1">
            <x v="125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4"/>
          </reference>
          <reference field="6" count="1" selected="0">
            <x v="5"/>
          </reference>
          <reference field="9" count="1">
            <x v="181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7"/>
          </reference>
          <reference field="6" count="1" selected="0">
            <x v="5"/>
          </reference>
          <reference field="9" count="1">
            <x v="159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9"/>
          </reference>
          <reference field="6" count="1" selected="0">
            <x v="5"/>
          </reference>
          <reference field="9" count="2">
            <x v="111"/>
            <x v="13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0"/>
          </reference>
          <reference field="6" count="1" selected="0">
            <x v="5"/>
          </reference>
          <reference field="9" count="1">
            <x v="117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3"/>
          </reference>
          <reference field="6" count="1" selected="0">
            <x v="5"/>
          </reference>
          <reference field="9" count="1">
            <x v="124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4"/>
          </reference>
          <reference field="6" count="1" selected="0">
            <x v="5"/>
          </reference>
          <reference field="9" count="1">
            <x v="42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75"/>
          </reference>
          <reference field="6" count="1" selected="0">
            <x v="5"/>
          </reference>
          <reference field="9" count="1">
            <x v="71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"/>
          </reference>
          <reference field="6" count="1" selected="0">
            <x v="6"/>
          </reference>
          <reference field="9" count="1">
            <x v="35"/>
          </reference>
        </references>
      </pivotArea>
    </format>
    <format dxfId="283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73"/>
          </reference>
          <reference field="6" count="1" selected="0">
            <x v="6"/>
          </reference>
          <reference field="9" count="1" selected="0">
            <x v="170"/>
          </reference>
        </references>
      </pivotArea>
    </format>
    <format dxfId="282">
      <pivotArea dataOnly="0" labelOnly="1" outline="0" offset="IV3" fieldPosition="0">
        <references count="1">
          <reference field="6" count="1">
            <x v="6"/>
          </reference>
        </references>
      </pivotArea>
    </format>
    <format dxfId="281">
      <pivotArea dataOnly="0" labelOnly="1" outline="0" offset="IV256" fieldPosition="0">
        <references count="2">
          <reference field="1" count="1">
            <x v="73"/>
          </reference>
          <reference field="6" count="1" selected="0">
            <x v="6"/>
          </reference>
        </references>
      </pivotArea>
    </format>
    <format dxfId="280">
      <pivotArea dataOnly="0" labelOnly="1" outline="0" offset="IV2" fieldPosition="0">
        <references count="3">
          <reference field="0" count="1">
            <x v="1"/>
          </reference>
          <reference field="1" count="1" selected="0">
            <x v="73"/>
          </reference>
          <reference field="6" count="1" selected="0">
            <x v="6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3"/>
          </reference>
          <reference field="6" count="1" selected="0">
            <x v="6"/>
          </reference>
          <reference field="9" count="1">
            <x v="170"/>
          </reference>
        </references>
      </pivotArea>
    </format>
    <format dxfId="278">
      <pivotArea outline="0" collapsedLevelsAreSubtotals="1" fieldPosition="0">
        <references count="1">
          <reference field="6" count="1" selected="0" defaultSubtotal="1">
            <x v="6"/>
          </reference>
        </references>
      </pivotArea>
    </format>
    <format dxfId="277">
      <pivotArea outline="0" collapsedLevelsAreSubtotals="1" fieldPosition="0">
        <references count="4">
          <reference field="0" count="2" selected="0">
            <x v="3"/>
            <x v="6"/>
          </reference>
          <reference field="1" count="2" selected="0">
            <x v="115"/>
            <x v="118"/>
          </reference>
          <reference field="6" count="1" selected="0">
            <x v="7"/>
          </reference>
          <reference field="9" count="2" selected="0">
            <x v="65"/>
            <x v="81"/>
          </reference>
        </references>
      </pivotArea>
    </format>
    <format dxfId="276">
      <pivotArea dataOnly="0" labelOnly="1" outline="0" fieldPosition="0">
        <references count="1">
          <reference field="6" count="1" defaultSubtotal="1">
            <x v="6"/>
          </reference>
        </references>
      </pivotArea>
    </format>
    <format dxfId="275">
      <pivotArea dataOnly="0" labelOnly="1" outline="0" offset="IV1:IV2" fieldPosition="0">
        <references count="1">
          <reference field="6" count="1">
            <x v="7"/>
          </reference>
        </references>
      </pivotArea>
    </format>
    <format dxfId="274">
      <pivotArea dataOnly="0" labelOnly="1" outline="0" fieldPosition="0">
        <references count="2">
          <reference field="1" count="2">
            <x v="115"/>
            <x v="118"/>
          </reference>
          <reference field="6" count="1" selected="0">
            <x v="7"/>
          </reference>
        </references>
      </pivotArea>
    </format>
    <format dxfId="273">
      <pivotArea dataOnly="0" labelOnly="1" outline="0" fieldPosition="0">
        <references count="3">
          <reference field="0" count="1">
            <x v="6"/>
          </reference>
          <reference field="1" count="1" selected="0">
            <x v="115"/>
          </reference>
          <reference field="6" count="1" selected="0">
            <x v="7"/>
          </reference>
        </references>
      </pivotArea>
    </format>
    <format dxfId="272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18"/>
          </reference>
          <reference field="6" count="1" selected="0">
            <x v="7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5"/>
          </reference>
          <reference field="6" count="1" selected="0">
            <x v="7"/>
          </reference>
          <reference field="9" count="1">
            <x v="65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18"/>
          </reference>
          <reference field="6" count="1" selected="0">
            <x v="7"/>
          </reference>
          <reference field="9" count="1">
            <x v="81"/>
          </reference>
        </references>
      </pivotArea>
    </format>
    <format dxfId="269">
      <pivotArea outline="0" collapsedLevelsAreSubtotals="1" fieldPosition="0">
        <references count="4">
          <reference field="0" count="2" selected="0">
            <x v="3"/>
            <x v="6"/>
          </reference>
          <reference field="1" count="2" selected="0">
            <x v="121"/>
            <x v="122"/>
          </reference>
          <reference field="6" count="1" selected="0">
            <x v="7"/>
          </reference>
          <reference field="9" count="2" selected="0">
            <x v="89"/>
            <x v="143"/>
          </reference>
        </references>
      </pivotArea>
    </format>
    <format dxfId="268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123"/>
          </reference>
          <reference field="6" count="1" selected="0">
            <x v="7"/>
          </reference>
          <reference field="9" count="1" selected="0">
            <x v="57"/>
          </reference>
        </references>
      </pivotArea>
    </format>
    <format dxfId="267">
      <pivotArea dataOnly="0" labelOnly="1" outline="0" offset="IV4:IV6" fieldPosition="0">
        <references count="1">
          <reference field="6" count="1">
            <x v="7"/>
          </reference>
        </references>
      </pivotArea>
    </format>
    <format dxfId="266">
      <pivotArea dataOnly="0" labelOnly="1" outline="0" fieldPosition="0">
        <references count="2">
          <reference field="1" count="2">
            <x v="121"/>
            <x v="122"/>
          </reference>
          <reference field="6" count="1" selected="0">
            <x v="7"/>
          </reference>
        </references>
      </pivotArea>
    </format>
    <format dxfId="265">
      <pivotArea dataOnly="0" labelOnly="1" outline="0" offset="IV1" fieldPosition="0">
        <references count="2">
          <reference field="1" count="1">
            <x v="123"/>
          </reference>
          <reference field="6" count="1" selected="0">
            <x v="7"/>
          </reference>
        </references>
      </pivotArea>
    </format>
    <format dxfId="264">
      <pivotArea dataOnly="0" labelOnly="1" outline="0" offset="IV256" fieldPosition="0">
        <references count="3">
          <reference field="0" count="1">
            <x v="3"/>
          </reference>
          <reference field="1" count="1" selected="0">
            <x v="118"/>
          </reference>
          <reference field="6" count="1" selected="0">
            <x v="7"/>
          </reference>
        </references>
      </pivotArea>
    </format>
    <format dxfId="263">
      <pivotArea dataOnly="0" labelOnly="1" outline="0" fieldPosition="0">
        <references count="3">
          <reference field="0" count="1">
            <x v="6"/>
          </reference>
          <reference field="1" count="1" selected="0">
            <x v="122"/>
          </reference>
          <reference field="6" count="1" selected="0">
            <x v="7"/>
          </reference>
        </references>
      </pivotArea>
    </format>
    <format dxfId="262">
      <pivotArea dataOnly="0" labelOnly="1" outline="0" fieldPosition="0">
        <references count="3">
          <reference field="0" count="1">
            <x v="2"/>
          </reference>
          <reference field="1" count="1" selected="0">
            <x v="123"/>
          </reference>
          <reference field="6" count="1" selected="0">
            <x v="7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21"/>
          </reference>
          <reference field="6" count="1" selected="0">
            <x v="7"/>
          </reference>
          <reference field="9" count="1">
            <x v="89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22"/>
          </reference>
          <reference field="6" count="1" selected="0">
            <x v="7"/>
          </reference>
          <reference field="9" count="1">
            <x v="143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3"/>
          </reference>
          <reference field="6" count="1" selected="0">
            <x v="7"/>
          </reference>
          <reference field="9" count="1">
            <x v="57"/>
          </reference>
        </references>
      </pivotArea>
    </format>
    <format dxfId="258">
      <pivotArea outline="0" collapsedLevelsAreSubtotals="1" fieldPosition="0">
        <references count="4">
          <reference field="0" count="3" selected="0">
            <x v="0"/>
            <x v="2"/>
            <x v="6"/>
          </reference>
          <reference field="1" count="4" selected="0">
            <x v="148"/>
            <x v="248"/>
            <x v="262"/>
            <x v="271"/>
          </reference>
          <reference field="6" count="1" selected="0">
            <x v="7"/>
          </reference>
          <reference field="9" count="4" selected="0">
            <x v="11"/>
            <x v="76"/>
            <x v="140"/>
            <x v="156"/>
          </reference>
        </references>
      </pivotArea>
    </format>
    <format dxfId="257">
      <pivotArea outline="0" collapsedLevelsAreSubtotals="1" fieldPosition="0">
        <references count="1">
          <reference field="6" count="1" selected="0" defaultSubtotal="1">
            <x v="7"/>
          </reference>
        </references>
      </pivotArea>
    </format>
    <format dxfId="256">
      <pivotArea outline="0" collapsedLevelsAreSubtotals="1" fieldPosition="0">
        <references count="4">
          <reference field="0" count="3" selected="0">
            <x v="3"/>
            <x v="5"/>
            <x v="6"/>
          </reference>
          <reference field="1" count="5" selected="0">
            <x v="2"/>
            <x v="77"/>
            <x v="97"/>
            <x v="99"/>
            <x v="135"/>
          </reference>
          <reference field="6" count="1" selected="0">
            <x v="8"/>
          </reference>
          <reference field="9" count="5" selected="0">
            <x v="3"/>
            <x v="20"/>
            <x v="68"/>
            <x v="109"/>
            <x v="132"/>
          </reference>
        </references>
      </pivotArea>
    </format>
    <format dxfId="255">
      <pivotArea dataOnly="0" labelOnly="1" outline="0" offset="IV8:IV256" fieldPosition="0">
        <references count="1">
          <reference field="6" count="1">
            <x v="7"/>
          </reference>
        </references>
      </pivotArea>
    </format>
    <format dxfId="254">
      <pivotArea dataOnly="0" labelOnly="1" outline="0" fieldPosition="0">
        <references count="1">
          <reference field="6" count="1" defaultSubtotal="1">
            <x v="7"/>
          </reference>
        </references>
      </pivotArea>
    </format>
    <format dxfId="253">
      <pivotArea dataOnly="0" labelOnly="1" outline="0" offset="IV1:IV5" fieldPosition="0">
        <references count="1">
          <reference field="6" count="1">
            <x v="8"/>
          </reference>
        </references>
      </pivotArea>
    </format>
    <format dxfId="252">
      <pivotArea dataOnly="0" labelOnly="1" outline="0" fieldPosition="0">
        <references count="2">
          <reference field="1" count="4">
            <x v="148"/>
            <x v="248"/>
            <x v="262"/>
            <x v="271"/>
          </reference>
          <reference field="6" count="1" selected="0">
            <x v="7"/>
          </reference>
        </references>
      </pivotArea>
    </format>
    <format dxfId="251">
      <pivotArea dataOnly="0" labelOnly="1" outline="0" fieldPosition="0">
        <references count="2">
          <reference field="1" count="5">
            <x v="2"/>
            <x v="77"/>
            <x v="97"/>
            <x v="99"/>
            <x v="135"/>
          </reference>
          <reference field="6" count="1" selected="0">
            <x v="8"/>
          </reference>
        </references>
      </pivotArea>
    </format>
    <format dxfId="250">
      <pivotArea dataOnly="0" labelOnly="1" outline="0" fieldPosition="0">
        <references count="3">
          <reference field="0" count="1">
            <x v="6"/>
          </reference>
          <reference field="1" count="1" selected="0">
            <x v="148"/>
          </reference>
          <reference field="6" count="1" selected="0">
            <x v="7"/>
          </reference>
        </references>
      </pivotArea>
    </format>
    <format dxfId="249">
      <pivotArea dataOnly="0" labelOnly="1" outline="0" fieldPosition="0">
        <references count="3">
          <reference field="0" count="1">
            <x v="0"/>
          </reference>
          <reference field="1" count="1" selected="0">
            <x v="248"/>
          </reference>
          <reference field="6" count="1" selected="0">
            <x v="7"/>
          </reference>
        </references>
      </pivotArea>
    </format>
    <format dxfId="248">
      <pivotArea dataOnly="0" labelOnly="1" outline="0" fieldPosition="0">
        <references count="3">
          <reference field="0" count="1">
            <x v="2"/>
          </reference>
          <reference field="1" count="1" selected="0">
            <x v="262"/>
          </reference>
          <reference field="6" count="1" selected="0">
            <x v="7"/>
          </reference>
        </references>
      </pivotArea>
    </format>
    <format dxfId="247">
      <pivotArea dataOnly="0" labelOnly="1" outline="0" fieldPosition="0">
        <references count="3">
          <reference field="0" count="1">
            <x v="5"/>
          </reference>
          <reference field="1" count="1" selected="0">
            <x v="2"/>
          </reference>
          <reference field="6" count="1" selected="0">
            <x v="8"/>
          </reference>
        </references>
      </pivotArea>
    </format>
    <format dxfId="246">
      <pivotArea dataOnly="0" labelOnly="1" outline="0" fieldPosition="0">
        <references count="3">
          <reference field="0" count="1">
            <x v="6"/>
          </reference>
          <reference field="1" count="1" selected="0">
            <x v="77"/>
          </reference>
          <reference field="6" count="1" selected="0">
            <x v="8"/>
          </reference>
        </references>
      </pivotArea>
    </format>
    <format dxfId="245">
      <pivotArea dataOnly="0" labelOnly="1" outline="0" fieldPosition="0">
        <references count="3">
          <reference field="0" count="1">
            <x v="3"/>
          </reference>
          <reference field="1" count="1" selected="0">
            <x v="97"/>
          </reference>
          <reference field="6" count="1" selected="0">
            <x v="8"/>
          </reference>
        </references>
      </pivotArea>
    </format>
    <format dxfId="244">
      <pivotArea dataOnly="0" labelOnly="1" outline="0" offset="IV1" fieldPosition="0">
        <references count="3">
          <reference field="0" count="1">
            <x v="6"/>
          </reference>
          <reference field="1" count="1" selected="0">
            <x v="135"/>
          </reference>
          <reference field="6" count="1" selected="0">
            <x v="8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48"/>
          </reference>
          <reference field="6" count="1" selected="0">
            <x v="7"/>
          </reference>
          <reference field="9" count="1">
            <x v="14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48"/>
          </reference>
          <reference field="6" count="1" selected="0">
            <x v="7"/>
          </reference>
          <reference field="9" count="1">
            <x v="11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2"/>
          </reference>
          <reference field="6" count="1" selected="0">
            <x v="7"/>
          </reference>
          <reference field="9" count="1">
            <x v="76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1"/>
          </reference>
          <reference field="6" count="1" selected="0">
            <x v="7"/>
          </reference>
          <reference field="9" count="1">
            <x v="156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6" count="1" selected="0">
            <x v="8"/>
          </reference>
          <reference field="9" count="1">
            <x v="68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7"/>
          </reference>
          <reference field="6" count="1" selected="0">
            <x v="8"/>
          </reference>
          <reference field="9" count="1">
            <x v="3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7"/>
          </reference>
          <reference field="6" count="1" selected="0">
            <x v="8"/>
          </reference>
          <reference field="9" count="1">
            <x v="132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9"/>
          </reference>
          <reference field="6" count="1" selected="0">
            <x v="8"/>
          </reference>
          <reference field="9" count="1">
            <x v="109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5"/>
          </reference>
          <reference field="6" count="1" selected="0">
            <x v="8"/>
          </reference>
          <reference field="9" count="1">
            <x v="20"/>
          </reference>
        </references>
      </pivotArea>
    </format>
    <format dxfId="234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261"/>
          </reference>
          <reference field="6" count="1" selected="0">
            <x v="8"/>
          </reference>
          <reference field="9" count="1" selected="0">
            <x v="49"/>
          </reference>
        </references>
      </pivotArea>
    </format>
    <format dxfId="233">
      <pivotArea outline="0" collapsedLevelsAreSubtotals="1" fieldPosition="0">
        <references count="1">
          <reference field="6" count="1" selected="0" defaultSubtotal="1">
            <x v="8"/>
          </reference>
        </references>
      </pivotArea>
    </format>
    <format dxfId="232">
      <pivotArea outline="0" collapsedLevelsAreSubtotals="1" fieldPosition="0">
        <references count="4">
          <reference field="0" count="1" selected="0">
            <x v="6"/>
          </reference>
          <reference field="1" count="2" selected="0">
            <x v="23"/>
            <x v="71"/>
          </reference>
          <reference field="6" count="1" selected="0">
            <x v="9"/>
          </reference>
          <reference field="9" count="2" selected="0">
            <x v="139"/>
            <x v="146"/>
          </reference>
        </references>
      </pivotArea>
    </format>
    <format dxfId="231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130"/>
          </reference>
          <reference field="6" count="1" selected="0">
            <x v="9"/>
          </reference>
          <reference field="9" count="1" selected="0">
            <x v="170"/>
          </reference>
        </references>
      </pivotArea>
    </format>
    <format dxfId="230">
      <pivotArea dataOnly="0" labelOnly="1" outline="0" offset="IV256" fieldPosition="0">
        <references count="1">
          <reference field="6" count="1">
            <x v="8"/>
          </reference>
        </references>
      </pivotArea>
    </format>
    <format dxfId="229">
      <pivotArea dataOnly="0" labelOnly="1" outline="0" fieldPosition="0">
        <references count="1">
          <reference field="6" count="1" defaultSubtotal="1">
            <x v="8"/>
          </reference>
        </references>
      </pivotArea>
    </format>
    <format dxfId="228">
      <pivotArea dataOnly="0" labelOnly="1" outline="0" offset="IV1:IV3" fieldPosition="0">
        <references count="1">
          <reference field="6" count="1">
            <x v="9"/>
          </reference>
        </references>
      </pivotArea>
    </format>
    <format dxfId="227">
      <pivotArea dataOnly="0" labelOnly="1" outline="0" fieldPosition="0">
        <references count="2">
          <reference field="1" count="1">
            <x v="261"/>
          </reference>
          <reference field="6" count="1" selected="0">
            <x v="8"/>
          </reference>
        </references>
      </pivotArea>
    </format>
    <format dxfId="226">
      <pivotArea dataOnly="0" labelOnly="1" outline="0" fieldPosition="0">
        <references count="2">
          <reference field="1" count="2">
            <x v="23"/>
            <x v="71"/>
          </reference>
          <reference field="6" count="1" selected="0">
            <x v="9"/>
          </reference>
        </references>
      </pivotArea>
    </format>
    <format dxfId="225">
      <pivotArea dataOnly="0" labelOnly="1" outline="0" offset="IV1" fieldPosition="0">
        <references count="2">
          <reference field="1" count="1">
            <x v="130"/>
          </reference>
          <reference field="6" count="1" selected="0">
            <x v="9"/>
          </reference>
        </references>
      </pivotArea>
    </format>
    <format dxfId="224">
      <pivotArea dataOnly="0" labelOnly="1" outline="0" fieldPosition="0">
        <references count="3">
          <reference field="0" count="1">
            <x v="2"/>
          </reference>
          <reference field="1" count="1" selected="0">
            <x v="261"/>
          </reference>
          <reference field="6" count="1" selected="0">
            <x v="8"/>
          </reference>
        </references>
      </pivotArea>
    </format>
    <format dxfId="223">
      <pivotArea dataOnly="0" labelOnly="1" outline="0" fieldPosition="0">
        <references count="3">
          <reference field="0" count="1">
            <x v="6"/>
          </reference>
          <reference field="1" count="1" selected="0">
            <x v="23"/>
          </reference>
          <reference field="6" count="1" selected="0">
            <x v="9"/>
          </reference>
        </references>
      </pivotArea>
    </format>
    <format dxfId="222">
      <pivotArea dataOnly="0" labelOnly="1" outline="0" fieldPosition="0">
        <references count="3">
          <reference field="0" count="1">
            <x v="1"/>
          </reference>
          <reference field="1" count="1" selected="0">
            <x v="130"/>
          </reference>
          <reference field="6" count="1" selected="0">
            <x v="9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1"/>
          </reference>
          <reference field="6" count="1" selected="0">
            <x v="8"/>
          </reference>
          <reference field="9" count="1">
            <x v="49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"/>
          </reference>
          <reference field="6" count="1" selected="0">
            <x v="9"/>
          </reference>
          <reference field="9" count="1">
            <x v="139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1"/>
          </reference>
          <reference field="6" count="1" selected="0">
            <x v="9"/>
          </reference>
          <reference field="9" count="1">
            <x v="14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0"/>
          </reference>
          <reference field="6" count="1" selected="0">
            <x v="9"/>
          </reference>
          <reference field="9" count="1">
            <x v="170"/>
          </reference>
        </references>
      </pivotArea>
    </format>
    <format dxfId="217">
      <pivotArea outline="0" collapsedLevelsAreSubtotals="1" fieldPosition="0">
        <references count="4">
          <reference field="0" count="1" selected="0">
            <x v="6"/>
          </reference>
          <reference field="1" count="2" selected="0">
            <x v="199"/>
            <x v="239"/>
          </reference>
          <reference field="6" count="1" selected="0">
            <x v="9"/>
          </reference>
          <reference field="9" count="2" selected="0">
            <x v="138"/>
            <x v="144"/>
          </reference>
        </references>
      </pivotArea>
    </format>
    <format dxfId="216">
      <pivotArea dataOnly="0" labelOnly="1" outline="0" offset="IV5:IV6" fieldPosition="0">
        <references count="1">
          <reference field="6" count="1">
            <x v="9"/>
          </reference>
        </references>
      </pivotArea>
    </format>
    <format dxfId="215">
      <pivotArea dataOnly="0" labelOnly="1" outline="0" fieldPosition="0">
        <references count="2">
          <reference field="1" count="2">
            <x v="199"/>
            <x v="239"/>
          </reference>
          <reference field="6" count="1" selected="0">
            <x v="9"/>
          </reference>
        </references>
      </pivotArea>
    </format>
    <format dxfId="214">
      <pivotArea dataOnly="0" labelOnly="1" outline="0" offset="IV1:IV2" fieldPosition="0">
        <references count="3">
          <reference field="0" count="1">
            <x v="6"/>
          </reference>
          <reference field="1" count="1" selected="0">
            <x v="199"/>
          </reference>
          <reference field="6" count="1" selected="0">
            <x v="9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99"/>
          </reference>
          <reference field="6" count="1" selected="0">
            <x v="9"/>
          </reference>
          <reference field="9" count="1">
            <x v="144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39"/>
          </reference>
          <reference field="6" count="1" selected="0">
            <x v="9"/>
          </reference>
          <reference field="9" count="1">
            <x v="138"/>
          </reference>
        </references>
      </pivotArea>
    </format>
    <format dxfId="211">
      <pivotArea outline="0" collapsedLevelsAreSubtotals="1" fieldPosition="0">
        <references count="1">
          <reference field="6" count="1" selected="0" defaultSubtotal="1">
            <x v="9"/>
          </reference>
        </references>
      </pivotArea>
    </format>
    <format dxfId="210">
      <pivotArea outline="0" collapsedLevelsAreSubtotals="1" fieldPosition="0">
        <references count="1">
          <reference field="6" count="1" selected="0" defaultSubtotal="1">
            <x v="10"/>
          </reference>
        </references>
      </pivotArea>
    </format>
    <format dxfId="209">
      <pivotArea outline="0" collapsedLevelsAreSubtotals="1" fieldPosition="0">
        <references count="4">
          <reference field="0" count="3" selected="0">
            <x v="0"/>
            <x v="5"/>
            <x v="6"/>
          </reference>
          <reference field="1" count="6" selected="0">
            <x v="3"/>
            <x v="22"/>
            <x v="24"/>
            <x v="25"/>
            <x v="28"/>
            <x v="29"/>
          </reference>
          <reference field="6" count="1" selected="0">
            <x v="11"/>
          </reference>
          <reference field="9" count="2" selected="0">
            <x v="11"/>
            <x v="88"/>
          </reference>
        </references>
      </pivotArea>
    </format>
    <format dxfId="208">
      <pivotArea dataOnly="0" labelOnly="1" outline="0" fieldPosition="0">
        <references count="1">
          <reference field="6" count="1">
            <x v="10"/>
          </reference>
        </references>
      </pivotArea>
    </format>
    <format dxfId="207">
      <pivotArea dataOnly="0" labelOnly="1" outline="0" fieldPosition="0">
        <references count="1">
          <reference field="6" count="2" defaultSubtotal="1">
            <x v="9"/>
            <x v="10"/>
          </reference>
        </references>
      </pivotArea>
    </format>
    <format dxfId="206">
      <pivotArea dataOnly="0" labelOnly="1" outline="0" offset="IV1:IV6" fieldPosition="0">
        <references count="1">
          <reference field="6" count="1">
            <x v="11"/>
          </reference>
        </references>
      </pivotArea>
    </format>
    <format dxfId="205">
      <pivotArea dataOnly="0" labelOnly="1" outline="0" fieldPosition="0">
        <references count="2">
          <reference field="1" count="6">
            <x v="90"/>
            <x v="91"/>
            <x v="92"/>
            <x v="146"/>
            <x v="260"/>
            <x v="263"/>
          </reference>
          <reference field="6" count="1" selected="0">
            <x v="10"/>
          </reference>
        </references>
      </pivotArea>
    </format>
    <format dxfId="204">
      <pivotArea dataOnly="0" labelOnly="1" outline="0" fieldPosition="0">
        <references count="2">
          <reference field="1" count="6">
            <x v="3"/>
            <x v="22"/>
            <x v="24"/>
            <x v="25"/>
            <x v="28"/>
            <x v="29"/>
          </reference>
          <reference field="6" count="1" selected="0">
            <x v="11"/>
          </reference>
        </references>
      </pivotArea>
    </format>
    <format dxfId="203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90"/>
          </reference>
          <reference field="6" count="1" selected="0">
            <x v="10"/>
          </reference>
        </references>
      </pivotArea>
    </format>
    <format dxfId="202">
      <pivotArea dataOnly="0" labelOnly="1" outline="0" fieldPosition="0">
        <references count="3">
          <reference field="0" count="1">
            <x v="2"/>
          </reference>
          <reference field="1" count="1" selected="0">
            <x v="91"/>
          </reference>
          <reference field="6" count="1" selected="0">
            <x v="10"/>
          </reference>
        </references>
      </pivotArea>
    </format>
    <format dxfId="201">
      <pivotArea dataOnly="0" labelOnly="1" outline="0" fieldPosition="0">
        <references count="3">
          <reference field="0" count="1">
            <x v="3"/>
          </reference>
          <reference field="1" count="1" selected="0">
            <x v="92"/>
          </reference>
          <reference field="6" count="1" selected="0">
            <x v="10"/>
          </reference>
        </references>
      </pivotArea>
    </format>
    <format dxfId="200">
      <pivotArea dataOnly="0" labelOnly="1" outline="0" fieldPosition="0">
        <references count="3">
          <reference field="0" count="1">
            <x v="2"/>
          </reference>
          <reference field="1" count="1" selected="0">
            <x v="260"/>
          </reference>
          <reference field="6" count="1" selected="0">
            <x v="10"/>
          </reference>
        </references>
      </pivotArea>
    </format>
    <format dxfId="199">
      <pivotArea dataOnly="0" labelOnly="1" outline="0" fieldPosition="0">
        <references count="3">
          <reference field="0" count="1">
            <x v="5"/>
          </reference>
          <reference field="1" count="1" selected="0">
            <x v="3"/>
          </reference>
          <reference field="6" count="1" selected="0">
            <x v="11"/>
          </reference>
        </references>
      </pivotArea>
    </format>
    <format dxfId="198">
      <pivotArea dataOnly="0" labelOnly="1" outline="0" fieldPosition="0">
        <references count="3">
          <reference field="0" count="1">
            <x v="6"/>
          </reference>
          <reference field="1" count="1" selected="0">
            <x v="22"/>
          </reference>
          <reference field="6" count="1" selected="0">
            <x v="11"/>
          </reference>
        </references>
      </pivotArea>
    </format>
    <format dxfId="197">
      <pivotArea dataOnly="0" labelOnly="1" outline="0" fieldPosition="0">
        <references count="3">
          <reference field="0" count="1">
            <x v="5"/>
          </reference>
          <reference field="1" count="1" selected="0">
            <x v="24"/>
          </reference>
          <reference field="6" count="1" selected="0">
            <x v="11"/>
          </reference>
        </references>
      </pivotArea>
    </format>
    <format dxfId="196">
      <pivotArea dataOnly="0" labelOnly="1" outline="0" fieldPosition="0">
        <references count="3">
          <reference field="0" count="1">
            <x v="0"/>
          </reference>
          <reference field="1" count="1" selected="0">
            <x v="25"/>
          </reference>
          <reference field="6" count="1" selected="0">
            <x v="11"/>
          </reference>
        </references>
      </pivotArea>
    </format>
    <format dxfId="195">
      <pivotArea dataOnly="0" labelOnly="1" outline="0" offset="IV1:IV2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41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0"/>
          </reference>
          <reference field="6" count="1" selected="0">
            <x v="10"/>
          </reference>
          <reference field="9" count="1">
            <x v="54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1"/>
          </reference>
          <reference field="6" count="1" selected="0">
            <x v="10"/>
          </reference>
          <reference field="9" count="1">
            <x v="34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92"/>
          </reference>
          <reference field="6" count="1" selected="0">
            <x v="10"/>
          </reference>
          <reference field="9" count="1">
            <x v="82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46"/>
          </reference>
          <reference field="6" count="1" selected="0">
            <x v="10"/>
          </reference>
          <reference field="9" count="1">
            <x v="25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0"/>
          </reference>
          <reference field="6" count="1" selected="0">
            <x v="10"/>
          </reference>
          <reference field="9" count="1">
            <x v="18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3"/>
          </reference>
          <reference field="6" count="1" selected="0">
            <x v="10"/>
          </reference>
          <reference field="9" count="1">
            <x v="152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2"/>
          </reference>
          <reference field="6" count="1" selected="0">
            <x v="11"/>
          </reference>
          <reference field="9" count="1">
            <x v="88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81">
      <pivotArea outline="0" collapsedLevelsAreSubtotals="1" fieldPosition="0">
        <references count="4">
          <reference field="0" count="1" selected="0">
            <x v="5"/>
          </reference>
          <reference field="1" count="5" selected="0">
            <x v="31"/>
            <x v="36"/>
            <x v="37"/>
            <x v="38"/>
            <x v="51"/>
          </reference>
          <reference field="6" count="1" selected="0">
            <x v="11"/>
          </reference>
          <reference field="9" count="3" selected="0">
            <x v="11"/>
            <x v="32"/>
            <x v="48"/>
          </reference>
        </references>
      </pivotArea>
    </format>
    <format dxfId="180">
      <pivotArea dataOnly="0" labelOnly="1" outline="0" offset="IV8:IV12" fieldPosition="0">
        <references count="1">
          <reference field="6" count="1">
            <x v="11"/>
          </reference>
        </references>
      </pivotArea>
    </format>
    <format dxfId="179">
      <pivotArea dataOnly="0" labelOnly="1" outline="0" fieldPosition="0">
        <references count="2">
          <reference field="1" count="5">
            <x v="31"/>
            <x v="36"/>
            <x v="37"/>
            <x v="38"/>
            <x v="51"/>
          </reference>
          <reference field="6" count="1" selected="0">
            <x v="11"/>
          </reference>
        </references>
      </pivotArea>
    </format>
    <format dxfId="178">
      <pivotArea dataOnly="0" labelOnly="1" outline="0" offset="IV4:IV8" fieldPosition="0">
        <references count="3">
          <reference field="0" count="1">
            <x v="5"/>
          </reference>
          <reference field="1" count="1" selected="0">
            <x v="28"/>
          </reference>
          <reference field="6" count="1" selected="0">
            <x v="11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1"/>
          </reference>
          <reference field="6" count="1" selected="0">
            <x v="11"/>
          </reference>
          <reference field="9" count="1">
            <x v="32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7"/>
          </reference>
          <reference field="6" count="1" selected="0">
            <x v="11"/>
          </reference>
          <reference field="9" count="1">
            <x v="48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72">
      <pivotArea outline="0" collapsedLevelsAreSubtotals="1" fieldPosition="0">
        <references count="4">
          <reference field="0" count="2" selected="0">
            <x v="0"/>
            <x v="5"/>
          </reference>
          <reference field="1" count="9" selected="0">
            <x v="70"/>
            <x v="72"/>
            <x v="79"/>
            <x v="83"/>
            <x v="88"/>
            <x v="94"/>
            <x v="100"/>
            <x v="101"/>
            <x v="113"/>
          </reference>
          <reference field="6" count="1" selected="0">
            <x v="11"/>
          </reference>
          <reference field="9" count="3" selected="0">
            <x v="9"/>
            <x v="11"/>
            <x v="47"/>
          </reference>
        </references>
      </pivotArea>
    </format>
    <format dxfId="171">
      <pivotArea dataOnly="0" labelOnly="1" outline="0" offset="IV14:IV22" fieldPosition="0">
        <references count="1">
          <reference field="6" count="1">
            <x v="11"/>
          </reference>
        </references>
      </pivotArea>
    </format>
    <format dxfId="170">
      <pivotArea dataOnly="0" labelOnly="1" outline="0" fieldPosition="0">
        <references count="2">
          <reference field="1" count="9">
            <x v="70"/>
            <x v="72"/>
            <x v="79"/>
            <x v="83"/>
            <x v="88"/>
            <x v="94"/>
            <x v="100"/>
            <x v="101"/>
            <x v="113"/>
          </reference>
          <reference field="6" count="1" selected="0">
            <x v="11"/>
          </reference>
        </references>
      </pivotArea>
    </format>
    <format dxfId="169">
      <pivotArea dataOnly="0" labelOnly="1" outline="0" fieldPosition="0">
        <references count="3">
          <reference field="0" count="1">
            <x v="0"/>
          </reference>
          <reference field="1" count="1" selected="0">
            <x v="70"/>
          </reference>
          <reference field="6" count="1" selected="0">
            <x v="11"/>
          </reference>
        </references>
      </pivotArea>
    </format>
    <format dxfId="168">
      <pivotArea dataOnly="0" labelOnly="1" outline="0" fieldPosition="0">
        <references count="3">
          <reference field="0" count="1">
            <x v="5"/>
          </reference>
          <reference field="1" count="1" selected="0">
            <x v="72"/>
          </reference>
          <reference field="6" count="1" selected="0">
            <x v="11"/>
          </reference>
        </references>
      </pivotArea>
    </format>
    <format dxfId="167">
      <pivotArea dataOnly="0" labelOnly="1" outline="0" fieldPosition="0">
        <references count="3">
          <reference field="0" count="1">
            <x v="0"/>
          </reference>
          <reference field="1" count="1" selected="0">
            <x v="94"/>
          </reference>
          <reference field="6" count="1" selected="0">
            <x v="11"/>
          </reference>
        </references>
      </pivotArea>
    </format>
    <format dxfId="166">
      <pivotArea dataOnly="0" labelOnly="1" outline="0" offset="IV1:IV3" fieldPosition="0">
        <references count="3">
          <reference field="0" count="1">
            <x v="5"/>
          </reference>
          <reference field="1" count="1" selected="0">
            <x v="100"/>
          </reference>
          <reference field="6" count="1" selected="0">
            <x v="11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2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8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9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01"/>
          </reference>
          <reference field="6" count="1" selected="0">
            <x v="11"/>
          </reference>
          <reference field="9" count="1">
            <x v="47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1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6">
      <pivotArea outline="0" collapsedLevelsAreSubtotals="1" fieldPosition="0">
        <references count="4">
          <reference field="0" count="2" selected="0">
            <x v="0"/>
            <x v="5"/>
          </reference>
          <reference field="1" count="2" selected="0">
            <x v="127"/>
            <x v="139"/>
          </reference>
          <reference field="6" count="1" selected="0">
            <x v="11"/>
          </reference>
          <reference field="9" count="1" selected="0">
            <x v="11"/>
          </reference>
        </references>
      </pivotArea>
    </format>
    <format dxfId="155">
      <pivotArea dataOnly="0" labelOnly="1" outline="0" offset="IV24:IV25" fieldPosition="0">
        <references count="1">
          <reference field="6" count="1">
            <x v="11"/>
          </reference>
        </references>
      </pivotArea>
    </format>
    <format dxfId="154">
      <pivotArea dataOnly="0" labelOnly="1" outline="0" fieldPosition="0">
        <references count="2">
          <reference field="1" count="2">
            <x v="127"/>
            <x v="139"/>
          </reference>
          <reference field="6" count="1" selected="0">
            <x v="11"/>
          </reference>
        </references>
      </pivotArea>
    </format>
    <format dxfId="153">
      <pivotArea dataOnly="0" labelOnly="1" outline="0" fieldPosition="0">
        <references count="3">
          <reference field="0" count="1">
            <x v="0"/>
          </reference>
          <reference field="1" count="1" selected="0">
            <x v="127"/>
          </reference>
          <reference field="6" count="1" selected="0">
            <x v="11"/>
          </reference>
        </references>
      </pivotArea>
    </format>
    <format dxfId="152">
      <pivotArea dataOnly="0" labelOnly="1" outline="0" fieldPosition="0">
        <references count="3">
          <reference field="0" count="1">
            <x v="5"/>
          </reference>
          <reference field="1" count="1" selected="0">
            <x v="139"/>
          </reference>
          <reference field="6" count="1" selected="0">
            <x v="11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3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49">
      <pivotArea outline="0" collapsedLevelsAreSubtotals="1" fieldPosition="0">
        <references count="4">
          <reference field="0" count="1" selected="0">
            <x v="5"/>
          </reference>
          <reference field="1" count="1" selected="0">
            <x v="145"/>
          </reference>
          <reference field="6" count="1" selected="0">
            <x v="11"/>
          </reference>
          <reference field="9" count="1" selected="0">
            <x v="11"/>
          </reference>
        </references>
      </pivotArea>
    </format>
    <format dxfId="148">
      <pivotArea outline="0" collapsedLevelsAreSubtotals="1" fieldPosition="0">
        <references count="4">
          <reference field="0" count="2" selected="0">
            <x v="4"/>
            <x v="5"/>
          </reference>
          <reference field="1" count="21" selected="0"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</reference>
          <reference field="6" count="1" selected="0">
            <x v="11"/>
          </reference>
          <reference field="9" count="4" selected="0">
            <x v="11"/>
            <x v="46"/>
            <x v="174"/>
            <x v="176"/>
          </reference>
        </references>
      </pivotArea>
    </format>
    <format dxfId="147">
      <pivotArea dataOnly="0" labelOnly="1" outline="0" offset="IV27:IV49" fieldPosition="0">
        <references count="1">
          <reference field="6" count="1">
            <x v="11"/>
          </reference>
        </references>
      </pivotArea>
    </format>
    <format dxfId="146">
      <pivotArea dataOnly="0" labelOnly="1" outline="0" offset="IV256" fieldPosition="0">
        <references count="2">
          <reference field="1" count="1">
            <x v="145"/>
          </reference>
          <reference field="6" count="1" selected="0">
            <x v="11"/>
          </reference>
        </references>
      </pivotArea>
    </format>
    <format dxfId="145">
      <pivotArea dataOnly="0" labelOnly="1" outline="0" fieldPosition="0">
        <references count="2">
          <reference field="1" count="21"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4"/>
            <x v="165"/>
            <x v="166"/>
            <x v="167"/>
            <x v="168"/>
            <x v="172"/>
            <x v="173"/>
            <x v="174"/>
            <x v="175"/>
            <x v="176"/>
          </reference>
          <reference field="6" count="1" selected="0">
            <x v="11"/>
          </reference>
        </references>
      </pivotArea>
    </format>
    <format dxfId="144">
      <pivotArea dataOnly="0" labelOnly="1" outline="0" fieldPosition="0">
        <references count="3">
          <reference field="0" count="1">
            <x v="5"/>
          </reference>
          <reference field="1" count="1" selected="0">
            <x v="145"/>
          </reference>
          <reference field="6" count="1" selected="0">
            <x v="11"/>
          </reference>
        </references>
      </pivotArea>
    </format>
    <format dxfId="143">
      <pivotArea dataOnly="0" labelOnly="1" outline="0" fieldPosition="0">
        <references count="3">
          <reference field="0" count="2">
            <x v="4"/>
            <x v="5"/>
          </reference>
          <reference field="1" count="1" selected="0">
            <x v="160"/>
          </reference>
          <reference field="6" count="1" selected="0">
            <x v="11"/>
          </reference>
        </references>
      </pivotArea>
    </format>
    <format dxfId="142">
      <pivotArea dataOnly="0" labelOnly="1" outline="0" fieldPosition="0">
        <references count="3">
          <reference field="0" count="1">
            <x v="4"/>
          </reference>
          <reference field="1" count="1" selected="0">
            <x v="173"/>
          </reference>
          <reference field="6" count="1" selected="0">
            <x v="11"/>
          </reference>
        </references>
      </pivotArea>
    </format>
    <format dxfId="141">
      <pivotArea dataOnly="0" labelOnly="1" outline="0" fieldPosition="0">
        <references count="3">
          <reference field="0" count="1">
            <x v="5"/>
          </reference>
          <reference field="1" count="1" selected="0">
            <x v="174"/>
          </reference>
          <reference field="6" count="1" selected="0">
            <x v="11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4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5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74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6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2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73"/>
          </reference>
          <reference field="6" count="1" selected="0">
            <x v="11"/>
          </reference>
          <reference field="9" count="1">
            <x v="176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5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76"/>
          </reference>
          <reference field="6" count="1" selected="0">
            <x v="11"/>
          </reference>
          <reference field="9" count="1">
            <x v="46"/>
          </reference>
        </references>
      </pivotArea>
    </format>
    <format dxfId="117">
      <pivotArea outline="0" collapsedLevelsAreSubtotals="1" fieldPosition="0">
        <references count="4">
          <reference field="0" count="2" selected="0">
            <x v="0"/>
            <x v="5"/>
          </reference>
          <reference field="1" count="8" selected="0">
            <x v="189"/>
            <x v="190"/>
            <x v="197"/>
            <x v="200"/>
            <x v="206"/>
            <x v="207"/>
            <x v="208"/>
            <x v="210"/>
          </reference>
          <reference field="6" count="1" selected="0">
            <x v="11"/>
          </reference>
          <reference field="9" count="1" selected="0">
            <x v="11"/>
          </reference>
        </references>
      </pivotArea>
    </format>
    <format dxfId="116">
      <pivotArea dataOnly="0" labelOnly="1" outline="0" offset="IV51:IV58" fieldPosition="0">
        <references count="1">
          <reference field="6" count="1">
            <x v="11"/>
          </reference>
        </references>
      </pivotArea>
    </format>
    <format dxfId="115">
      <pivotArea dataOnly="0" labelOnly="1" outline="0" fieldPosition="0">
        <references count="2">
          <reference field="1" count="8">
            <x v="189"/>
            <x v="190"/>
            <x v="197"/>
            <x v="200"/>
            <x v="206"/>
            <x v="207"/>
            <x v="208"/>
            <x v="210"/>
          </reference>
          <reference field="6" count="1" selected="0">
            <x v="11"/>
          </reference>
        </references>
      </pivotArea>
    </format>
    <format dxfId="114">
      <pivotArea dataOnly="0" labelOnly="1" outline="0" fieldPosition="0">
        <references count="3">
          <reference field="0" count="1">
            <x v="5"/>
          </reference>
          <reference field="1" count="1" selected="0">
            <x v="189"/>
          </reference>
          <reference field="6" count="1" selected="0">
            <x v="11"/>
          </reference>
        </references>
      </pivotArea>
    </format>
    <format dxfId="113">
      <pivotArea dataOnly="0" labelOnly="1" outline="0" fieldPosition="0">
        <references count="3">
          <reference field="0" count="1">
            <x v="0"/>
          </reference>
          <reference field="1" count="1" selected="0">
            <x v="200"/>
          </reference>
          <reference field="6" count="1" selected="0">
            <x v="11"/>
          </reference>
        </references>
      </pivotArea>
    </format>
    <format dxfId="112">
      <pivotArea dataOnly="0" labelOnly="1" outline="0" offset="IV1:IV3" fieldPosition="0">
        <references count="3">
          <reference field="0" count="1">
            <x v="5"/>
          </reference>
          <reference field="1" count="1" selected="0">
            <x v="207"/>
          </reference>
          <reference field="6" count="1" selected="0">
            <x v="11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8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9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06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7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0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0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103">
      <pivotArea outline="0" collapsedLevelsAreSubtotals="1" fieldPosition="0">
        <references count="4">
          <reference field="0" count="1" selected="0">
            <x v="5"/>
          </reference>
          <reference field="1" count="1" selected="0">
            <x v="218"/>
          </reference>
          <reference field="6" count="1" selected="0">
            <x v="11"/>
          </reference>
          <reference field="9" count="1" selected="0">
            <x v="11"/>
          </reference>
        </references>
      </pivotArea>
    </format>
    <format dxfId="102">
      <pivotArea dataOnly="0" labelOnly="1" outline="0" offset="IV60" fieldPosition="0">
        <references count="1">
          <reference field="6" count="1">
            <x v="11"/>
          </reference>
        </references>
      </pivotArea>
    </format>
    <format dxfId="101">
      <pivotArea dataOnly="0" labelOnly="1" outline="0" fieldPosition="0">
        <references count="2">
          <reference field="1" count="1">
            <x v="218"/>
          </reference>
          <reference field="6" count="1" selected="0">
            <x v="11"/>
          </reference>
        </references>
      </pivotArea>
    </format>
    <format dxfId="100">
      <pivotArea dataOnly="0" labelOnly="1" outline="0" offset="IV5" fieldPosition="0">
        <references count="3">
          <reference field="0" count="1">
            <x v="5"/>
          </reference>
          <reference field="1" count="1" selected="0">
            <x v="207"/>
          </reference>
          <reference field="6" count="1" selected="0">
            <x v="11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1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8">
      <pivotArea outline="0" collapsedLevelsAreSubtotals="1" fieldPosition="0">
        <references count="4">
          <reference field="0" count="2" selected="0">
            <x v="0"/>
            <x v="5"/>
          </reference>
          <reference field="1" count="6" selected="0">
            <x v="228"/>
            <x v="229"/>
            <x v="231"/>
            <x v="232"/>
            <x v="237"/>
            <x v="244"/>
          </reference>
          <reference field="6" count="1" selected="0">
            <x v="11"/>
          </reference>
          <reference field="9" count="3" selected="0">
            <x v="8"/>
            <x v="9"/>
            <x v="11"/>
          </reference>
        </references>
      </pivotArea>
    </format>
    <format dxfId="97">
      <pivotArea dataOnly="0" labelOnly="1" outline="0" offset="IV62:IV67" fieldPosition="0">
        <references count="1">
          <reference field="6" count="1">
            <x v="11"/>
          </reference>
        </references>
      </pivotArea>
    </format>
    <format dxfId="96">
      <pivotArea dataOnly="0" labelOnly="1" outline="0" fieldPosition="0">
        <references count="2">
          <reference field="1" count="6">
            <x v="228"/>
            <x v="229"/>
            <x v="231"/>
            <x v="232"/>
            <x v="237"/>
            <x v="244"/>
          </reference>
          <reference field="6" count="1" selected="0">
            <x v="11"/>
          </reference>
        </references>
      </pivotArea>
    </format>
    <format dxfId="95">
      <pivotArea dataOnly="0" labelOnly="1" outline="0" fieldPosition="0">
        <references count="3">
          <reference field="0" count="1">
            <x v="0"/>
          </reference>
          <reference field="1" count="1" selected="0">
            <x v="228"/>
          </reference>
          <reference field="6" count="1" selected="0">
            <x v="11"/>
          </reference>
        </references>
      </pivotArea>
    </format>
    <format dxfId="94">
      <pivotArea dataOnly="0" labelOnly="1" outline="0" offset="IV1:IV5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28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29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1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2"/>
          </reference>
          <reference field="6" count="1" selected="0">
            <x v="11"/>
          </reference>
          <reference field="9" count="1">
            <x v="8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37"/>
          </reference>
          <reference field="6" count="1" selected="0">
            <x v="11"/>
          </reference>
          <reference field="9" count="1">
            <x v="9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44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87">
      <pivotArea outline="0" collapsedLevelsAreSubtotals="1" fieldPosition="0">
        <references count="4">
          <reference field="0" count="1" selected="0">
            <x v="5"/>
          </reference>
          <reference field="1" count="1" selected="0">
            <x v="253"/>
          </reference>
          <reference field="6" count="1" selected="0">
            <x v="11"/>
          </reference>
          <reference field="9" count="1" selected="0">
            <x v="11"/>
          </reference>
        </references>
      </pivotArea>
    </format>
    <format dxfId="86">
      <pivotArea outline="0" collapsedLevelsAreSubtotals="1" fieldPosition="0">
        <references count="1">
          <reference field="6" count="1" selected="0" defaultSubtotal="1">
            <x v="11"/>
          </reference>
        </references>
      </pivotArea>
    </format>
    <format dxfId="85">
      <pivotArea outline="0" collapsedLevelsAreSubtotals="1" fieldPosition="0">
        <references count="1">
          <reference field="6" count="1" selected="0" defaultSubtotal="1">
            <x v="12"/>
          </reference>
        </references>
      </pivotArea>
    </format>
    <format dxfId="84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112"/>
          </reference>
          <reference field="6" count="1" selected="0">
            <x v="13"/>
          </reference>
          <reference field="9" count="1" selected="0">
            <x v="154"/>
          </reference>
        </references>
      </pivotArea>
    </format>
    <format dxfId="83">
      <pivotArea outline="0" collapsedLevelsAreSubtotals="1" fieldPosition="0">
        <references count="4">
          <reference field="0" count="2" selected="0">
            <x v="1"/>
            <x v="2"/>
          </reference>
          <reference field="1" count="1" selected="0">
            <x v="196"/>
          </reference>
          <reference field="6" count="1" selected="0">
            <x v="13"/>
          </reference>
          <reference field="9" count="2" selected="0">
            <x v="66"/>
            <x v="170"/>
          </reference>
        </references>
      </pivotArea>
    </format>
    <format dxfId="82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196"/>
          </reference>
          <reference field="6" count="1" selected="0">
            <x v="13"/>
          </reference>
          <reference field="9" count="1" selected="0">
            <x v="113"/>
          </reference>
        </references>
      </pivotArea>
    </format>
    <format dxfId="81">
      <pivotArea dataOnly="0" labelOnly="1" outline="0" offset="IV256" fieldPosition="0">
        <references count="1">
          <reference field="6" count="1">
            <x v="11"/>
          </reference>
        </references>
      </pivotArea>
    </format>
    <format dxfId="80">
      <pivotArea dataOnly="0" labelOnly="1" outline="0" fieldPosition="0">
        <references count="1">
          <reference field="6" count="1">
            <x v="12"/>
          </reference>
        </references>
      </pivotArea>
    </format>
    <format dxfId="79">
      <pivotArea dataOnly="0" labelOnly="1" outline="0" fieldPosition="0">
        <references count="1">
          <reference field="6" count="2" defaultSubtotal="1">
            <x v="11"/>
            <x v="12"/>
          </reference>
        </references>
      </pivotArea>
    </format>
    <format dxfId="78">
      <pivotArea dataOnly="0" labelOnly="1" outline="0" offset="IV1:IV4" fieldPosition="0">
        <references count="1">
          <reference field="6" count="1">
            <x v="13"/>
          </reference>
        </references>
      </pivotArea>
    </format>
    <format dxfId="77">
      <pivotArea dataOnly="0" labelOnly="1" outline="0" fieldPosition="0">
        <references count="2">
          <reference field="1" count="1">
            <x v="253"/>
          </reference>
          <reference field="6" count="1" selected="0">
            <x v="11"/>
          </reference>
        </references>
      </pivotArea>
    </format>
    <format dxfId="76">
      <pivotArea dataOnly="0" labelOnly="1" outline="0" fieldPosition="0">
        <references count="2">
          <reference field="1" count="7">
            <x v="116"/>
            <x v="136"/>
            <x v="181"/>
            <x v="183"/>
            <x v="184"/>
            <x v="265"/>
            <x v="266"/>
          </reference>
          <reference field="6" count="1" selected="0">
            <x v="12"/>
          </reference>
        </references>
      </pivotArea>
    </format>
    <format dxfId="75">
      <pivotArea dataOnly="0" labelOnly="1" outline="0" fieldPosition="0">
        <references count="2">
          <reference field="1" count="1">
            <x v="112"/>
          </reference>
          <reference field="6" count="1" selected="0">
            <x v="13"/>
          </reference>
        </references>
      </pivotArea>
    </format>
    <format dxfId="74">
      <pivotArea dataOnly="0" labelOnly="1" outline="0" offset="IV1:IV3" fieldPosition="0">
        <references count="2">
          <reference field="1" count="1">
            <x v="196"/>
          </reference>
          <reference field="6" count="1" selected="0">
            <x v="13"/>
          </reference>
        </references>
      </pivotArea>
    </format>
    <format dxfId="73">
      <pivotArea dataOnly="0" labelOnly="1" outline="0" offset="IV256" fieldPosition="0">
        <references count="3">
          <reference field="0" count="1">
            <x v="5"/>
          </reference>
          <reference field="1" count="1" selected="0">
            <x v="229"/>
          </reference>
          <reference field="6" count="1" selected="0">
            <x v="11"/>
          </reference>
        </references>
      </pivotArea>
    </format>
    <format dxfId="72">
      <pivotArea dataOnly="0" labelOnly="1" outline="0" fieldPosition="0">
        <references count="3">
          <reference field="0" count="1">
            <x v="6"/>
          </reference>
          <reference field="1" count="1" selected="0">
            <x v="116"/>
          </reference>
          <reference field="6" count="1" selected="0">
            <x v="12"/>
          </reference>
        </references>
      </pivotArea>
    </format>
    <format dxfId="71">
      <pivotArea dataOnly="0" labelOnly="1" outline="0" fieldPosition="0">
        <references count="3">
          <reference field="0" count="1">
            <x v="3"/>
          </reference>
          <reference field="1" count="1" selected="0">
            <x v="181"/>
          </reference>
          <reference field="6" count="1" selected="0">
            <x v="12"/>
          </reference>
        </references>
      </pivotArea>
    </format>
    <format dxfId="70">
      <pivotArea dataOnly="0" labelOnly="1" outline="0" fieldPosition="0">
        <references count="3">
          <reference field="0" count="1">
            <x v="2"/>
          </reference>
          <reference field="1" count="1" selected="0">
            <x v="184"/>
          </reference>
          <reference field="6" count="1" selected="0">
            <x v="12"/>
          </reference>
        </references>
      </pivotArea>
    </format>
    <format dxfId="69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112"/>
          </reference>
          <reference field="6" count="1" selected="0">
            <x v="13"/>
          </reference>
        </references>
      </pivotArea>
    </format>
    <format dxfId="68">
      <pivotArea dataOnly="0" labelOnly="1" outline="0" offset="IV1" fieldPosition="0">
        <references count="3">
          <reference field="0" count="1">
            <x v="3"/>
          </reference>
          <reference field="1" count="1" selected="0">
            <x v="196"/>
          </reference>
          <reference field="6" count="1" selected="0">
            <x v="1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53"/>
          </reference>
          <reference field="6" count="1" selected="0">
            <x v="11"/>
          </reference>
          <reference field="9" count="1">
            <x v="11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16"/>
          </reference>
          <reference field="6" count="1" selected="0">
            <x v="12"/>
          </reference>
          <reference field="9" count="1">
            <x v="21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36"/>
          </reference>
          <reference field="6" count="1" selected="0">
            <x v="12"/>
          </reference>
          <reference field="9" count="1">
            <x v="3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1"/>
          </reference>
          <reference field="6" count="1" selected="0">
            <x v="12"/>
          </reference>
          <reference field="9" count="1">
            <x v="83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83"/>
          </reference>
          <reference field="6" count="1" selected="0">
            <x v="12"/>
          </reference>
          <reference field="9" count="1">
            <x v="52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4"/>
          </reference>
          <reference field="6" count="1" selected="0">
            <x v="12"/>
          </reference>
          <reference field="9" count="1">
            <x v="123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5"/>
          </reference>
          <reference field="6" count="1" selected="0">
            <x v="12"/>
          </reference>
          <reference field="9" count="1">
            <x v="157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6"/>
          </reference>
          <reference field="6" count="1" selected="0">
            <x v="12"/>
          </reference>
          <reference field="9" count="1">
            <x v="168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2"/>
          </reference>
          <reference field="6" count="1" selected="0">
            <x v="13"/>
          </reference>
          <reference field="9" count="1">
            <x v="154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170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66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96"/>
          </reference>
          <reference field="6" count="1" selected="0">
            <x v="13"/>
          </reference>
          <reference field="9" count="1">
            <x v="113"/>
          </reference>
        </references>
      </pivotArea>
    </format>
    <format dxfId="55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02"/>
          </reference>
          <reference field="6" count="1" selected="0">
            <x v="13"/>
          </reference>
          <reference field="9" count="1" selected="0">
            <x v="22"/>
          </reference>
        </references>
      </pivotArea>
    </format>
    <format dxfId="54">
      <pivotArea dataOnly="0" labelOnly="1" outline="0" offset="IV6" fieldPosition="0">
        <references count="1">
          <reference field="6" count="1">
            <x v="13"/>
          </reference>
        </references>
      </pivotArea>
    </format>
    <format dxfId="53">
      <pivotArea dataOnly="0" labelOnly="1" outline="0" fieldPosition="0">
        <references count="2">
          <reference field="1" count="1">
            <x v="202"/>
          </reference>
          <reference field="6" count="1" selected="0">
            <x v="13"/>
          </reference>
        </references>
      </pivotArea>
    </format>
    <format dxfId="52">
      <pivotArea dataOnly="0" labelOnly="1" outline="0" fieldPosition="0">
        <references count="3">
          <reference field="0" count="1">
            <x v="1"/>
          </reference>
          <reference field="1" count="1" selected="0">
            <x v="202"/>
          </reference>
          <reference field="6" count="1" selected="0">
            <x v="13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2"/>
          </reference>
          <reference field="6" count="1" selected="0">
            <x v="13"/>
          </reference>
          <reference field="9" count="1">
            <x v="22"/>
          </reference>
        </references>
      </pivotArea>
    </format>
    <format dxfId="50">
      <pivotArea outline="0" collapsedLevelsAreSubtotals="1" fieldPosition="0">
        <references count="1">
          <reference field="6" count="1" selected="0" defaultSubtotal="1">
            <x v="13"/>
          </reference>
        </references>
      </pivotArea>
    </format>
    <format dxfId="49">
      <pivotArea outline="0" collapsedLevelsAreSubtotals="1" fieldPosition="0">
        <references count="1">
          <reference field="6" count="1" selected="0" defaultSubtotal="1">
            <x v="14"/>
          </reference>
        </references>
      </pivotArea>
    </format>
    <format dxfId="48">
      <pivotArea outline="0" collapsedLevelsAreSubtotals="1" fieldPosition="0">
        <references count="4">
          <reference field="0" count="1" selected="0">
            <x v="3"/>
          </reference>
          <reference field="1" count="1" selected="0">
            <x v="235"/>
          </reference>
          <reference field="6" count="1" selected="0">
            <x v="15"/>
          </reference>
          <reference field="9" count="1" selected="0">
            <x v="90"/>
          </reference>
        </references>
      </pivotArea>
    </format>
    <format dxfId="47">
      <pivotArea dataOnly="0" labelOnly="1" outline="0" fieldPosition="0">
        <references count="1">
          <reference field="6" count="1">
            <x v="14"/>
          </reference>
        </references>
      </pivotArea>
    </format>
    <format dxfId="46">
      <pivotArea dataOnly="0" labelOnly="1" outline="0" fieldPosition="0">
        <references count="1">
          <reference field="6" count="2" defaultSubtotal="1">
            <x v="13"/>
            <x v="14"/>
          </reference>
        </references>
      </pivotArea>
    </format>
    <format dxfId="45">
      <pivotArea dataOnly="0" labelOnly="1" outline="0" offset="IV1" fieldPosition="0">
        <references count="1">
          <reference field="6" count="1">
            <x v="15"/>
          </reference>
        </references>
      </pivotArea>
    </format>
    <format dxfId="44">
      <pivotArea dataOnly="0" labelOnly="1" outline="0" fieldPosition="0">
        <references count="2">
          <reference field="1" count="1">
            <x v="222"/>
          </reference>
          <reference field="6" count="1" selected="0">
            <x v="14"/>
          </reference>
        </references>
      </pivotArea>
    </format>
    <format dxfId="43">
      <pivotArea dataOnly="0" labelOnly="1" outline="0" fieldPosition="0">
        <references count="2">
          <reference field="1" count="1">
            <x v="235"/>
          </reference>
          <reference field="6" count="1" selected="0">
            <x v="15"/>
          </reference>
        </references>
      </pivotArea>
    </format>
    <format dxfId="42">
      <pivotArea dataOnly="0" labelOnly="1" outline="0" fieldPosition="0">
        <references count="3">
          <reference field="0" count="3">
            <x v="1"/>
            <x v="2"/>
            <x v="3"/>
          </reference>
          <reference field="1" count="1" selected="0">
            <x v="222"/>
          </reference>
          <reference field="6" count="1" selected="0">
            <x v="14"/>
          </reference>
        </references>
      </pivotArea>
    </format>
    <format dxfId="41">
      <pivotArea dataOnly="0" labelOnly="1" outline="0" fieldPosition="0">
        <references count="3">
          <reference field="0" count="1">
            <x v="3"/>
          </reference>
          <reference field="1" count="1" selected="0">
            <x v="235"/>
          </reference>
          <reference field="6" count="1" selected="0">
            <x v="15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70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2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22"/>
          </reference>
          <reference field="6" count="1" selected="0">
            <x v="14"/>
          </reference>
          <reference field="9" count="1">
            <x v="114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35"/>
          </reference>
          <reference field="6" count="1" selected="0">
            <x v="15"/>
          </reference>
          <reference field="9" count="1">
            <x v="90"/>
          </reference>
        </references>
      </pivotArea>
    </format>
    <format dxfId="36">
      <pivotArea outline="0" collapsedLevelsAreSubtotals="1" fieldPosition="0">
        <references count="4">
          <reference field="0" count="1" selected="0">
            <x v="1"/>
          </reference>
          <reference field="1" count="1" selected="0">
            <x v="236"/>
          </reference>
          <reference field="6" count="1" selected="0">
            <x v="15"/>
          </reference>
          <reference field="9" count="1" selected="0">
            <x v="170"/>
          </reference>
        </references>
      </pivotArea>
    </format>
    <format dxfId="35">
      <pivotArea outline="0" collapsedLevelsAreSubtotals="1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 selected="0">
            <x v="161"/>
          </reference>
        </references>
      </pivotArea>
    </format>
    <format dxfId="34">
      <pivotArea outline="0" collapsedLevelsAreSubtotals="1" fieldPosition="0">
        <references count="1">
          <reference field="6" count="1" selected="0" defaultSubtotal="1">
            <x v="15"/>
          </reference>
        </references>
      </pivotArea>
    </format>
    <format dxfId="33">
      <pivotArea outline="0" collapsedLevelsAreSubtotals="1" fieldPosition="0">
        <references count="1">
          <reference field="6" count="2" selected="0" defaultSubtotal="1">
            <x v="16"/>
            <x v="17"/>
          </reference>
        </references>
      </pivotArea>
    </format>
    <format dxfId="32">
      <pivotArea dataOnly="0" labelOnly="1" outline="0" offset="IV3:IV256" fieldPosition="0">
        <references count="1">
          <reference field="6" count="1">
            <x v="15"/>
          </reference>
        </references>
      </pivotArea>
    </format>
    <format dxfId="31">
      <pivotArea dataOnly="0" labelOnly="1" outline="0" fieldPosition="0">
        <references count="1">
          <reference field="6" count="2">
            <x v="16"/>
            <x v="17"/>
          </reference>
        </references>
      </pivotArea>
    </format>
    <format dxfId="30">
      <pivotArea dataOnly="0" labelOnly="1" outline="0" fieldPosition="0">
        <references count="1">
          <reference field="6" count="3" defaultSubtotal="1">
            <x v="15"/>
            <x v="16"/>
            <x v="17"/>
          </reference>
        </references>
      </pivotArea>
    </format>
    <format dxfId="29">
      <pivotArea dataOnly="0" labelOnly="1" outline="0" offset="IV2:IV256" fieldPosition="0">
        <references count="2">
          <reference field="1" count="1">
            <x v="236"/>
          </reference>
          <reference field="6" count="1" selected="0">
            <x v="15"/>
          </reference>
        </references>
      </pivotArea>
    </format>
    <format dxfId="28">
      <pivotArea dataOnly="0" labelOnly="1" outline="0" fieldPosition="0">
        <references count="2">
          <reference field="1" count="1">
            <x v="238"/>
          </reference>
          <reference field="6" count="1" selected="0">
            <x v="16"/>
          </reference>
        </references>
      </pivotArea>
    </format>
    <format dxfId="27">
      <pivotArea dataOnly="0" labelOnly="1" outline="0" fieldPosition="0">
        <references count="2">
          <reference field="1" count="1">
            <x v="242"/>
          </reference>
          <reference field="6" count="1" selected="0">
            <x v="17"/>
          </reference>
        </references>
      </pivotArea>
    </format>
    <format dxfId="26">
      <pivotArea dataOnly="0" labelOnly="1" outline="0" offset="IV256" fieldPosition="0">
        <references count="3">
          <reference field="0" count="1">
            <x v="1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25">
      <pivotArea dataOnly="0" labelOnly="1" outline="0" fieldPosition="0">
        <references count="3">
          <reference field="0" count="1">
            <x v="2"/>
          </reference>
          <reference field="1" count="1" selected="0">
            <x v="236"/>
          </reference>
          <reference field="6" count="1" selected="0">
            <x v="15"/>
          </reference>
        </references>
      </pivotArea>
    </format>
    <format dxfId="24">
      <pivotArea dataOnly="0" labelOnly="1" outline="0" fieldPosition="0">
        <references count="3">
          <reference field="0" count="1">
            <x v="1"/>
          </reference>
          <reference field="1" count="1" selected="0">
            <x v="238"/>
          </reference>
          <reference field="6" count="1" selected="0">
            <x v="16"/>
          </reference>
        </references>
      </pivotArea>
    </format>
    <format dxfId="23">
      <pivotArea dataOnly="0" labelOnly="1" outline="0" fieldPosition="0">
        <references count="3">
          <reference field="0" count="2">
            <x v="1"/>
            <x v="2"/>
          </reference>
          <reference field="1" count="1" selected="0">
            <x v="242"/>
          </reference>
          <reference field="6" count="1" selected="0">
            <x v="17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70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6"/>
          </reference>
          <reference field="6" count="1" selected="0">
            <x v="15"/>
          </reference>
          <reference field="9" count="1">
            <x v="161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8"/>
          </reference>
          <reference field="6" count="1" selected="0">
            <x v="16"/>
          </reference>
          <reference field="9" count="1">
            <x v="170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170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2"/>
          </reference>
          <reference field="6" count="1" selected="0">
            <x v="17"/>
          </reference>
          <reference field="9" count="1">
            <x v="39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>
        <references count="4">
          <reference field="0" count="4" selected="0">
            <x v="2"/>
            <x v="3"/>
            <x v="5"/>
            <x v="6"/>
          </reference>
          <reference field="1" count="6" selected="0">
            <x v="0"/>
            <x v="4"/>
            <x v="5"/>
            <x v="6"/>
            <x v="7"/>
            <x v="8"/>
          </reference>
          <reference field="6" count="1" selected="0">
            <x v="0"/>
          </reference>
          <reference field="9" count="8" selected="0">
            <x v="4"/>
            <x v="31"/>
            <x v="37"/>
            <x v="67"/>
            <x v="68"/>
            <x v="69"/>
            <x v="85"/>
            <x v="119"/>
          </reference>
        </references>
      </pivotArea>
    </format>
    <format dxfId="14">
      <pivotArea dataOnly="0" labelOnly="1" outline="0" fieldPosition="0">
        <references count="1">
          <reference field="6" count="1">
            <x v="0"/>
          </reference>
        </references>
      </pivotArea>
    </format>
    <format dxfId="13">
      <pivotArea dataOnly="0" labelOnly="1" outline="0" fieldPosition="0">
        <references count="2">
          <reference field="1" count="6">
            <x v="0"/>
            <x v="4"/>
            <x v="5"/>
            <x v="6"/>
            <x v="7"/>
            <x v="8"/>
          </reference>
          <reference field="6" count="1" selected="0">
            <x v="0"/>
          </reference>
        </references>
      </pivotArea>
    </format>
    <format dxfId="12">
      <pivotArea dataOnly="0" labelOnly="1" outline="0" fieldPosition="0">
        <references count="3">
          <reference field="0" count="1">
            <x v="5"/>
          </reference>
          <reference field="1" count="1" selected="0">
            <x v="0"/>
          </reference>
          <reference field="6" count="1" selected="0">
            <x v="0"/>
          </reference>
        </references>
      </pivotArea>
    </format>
    <format dxfId="11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4"/>
          </reference>
          <reference field="6" count="1" selected="0">
            <x v="0"/>
          </reference>
        </references>
      </pivotArea>
    </format>
    <format dxfId="10">
      <pivotArea dataOnly="0" labelOnly="1" outline="0" fieldPosition="0">
        <references count="3">
          <reference field="0" count="2">
            <x v="2"/>
            <x v="3"/>
          </reference>
          <reference field="1" count="1" selected="0">
            <x v="6"/>
          </reference>
          <reference field="6" count="1" selected="0">
            <x v="0"/>
          </reference>
        </references>
      </pivotArea>
    </format>
    <format dxfId="9">
      <pivotArea dataOnly="0" labelOnly="1" outline="0" fieldPosition="0">
        <references count="3">
          <reference field="0" count="1">
            <x v="6"/>
          </reference>
          <reference field="1" count="1" selected="0">
            <x v="7"/>
          </reference>
          <reference field="6" count="1" selected="0">
            <x v="0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6" count="1" selected="0">
            <x v="0"/>
          </reference>
          <reference field="9" count="1">
            <x v="68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6" count="1" selected="0">
            <x v="0"/>
          </reference>
          <reference field="9" count="1">
            <x v="85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1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6" count="1" selected="0">
            <x v="0"/>
          </reference>
          <reference field="9" count="1">
            <x v="37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119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6" count="1" selected="0">
            <x v="0"/>
          </reference>
          <reference field="9" count="1">
            <x v="69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6" count="1" selected="0">
            <x v="0"/>
          </reference>
          <reference field="9" count="1">
            <x v="4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"/>
          </reference>
          <reference field="6" count="1" selected="0">
            <x v="0"/>
          </reference>
          <reference field="9" count="1">
            <x v="67"/>
          </reference>
        </references>
      </pivotArea>
    </format>
    <format dxfId="0">
      <pivotArea outline="0" collapsedLevelsAreSubtotals="1" fieldPosition="0">
        <references count="4">
          <reference field="0" count="3" selected="0">
            <x v="2"/>
            <x v="3"/>
            <x v="6"/>
          </reference>
          <reference field="1" count="3" selected="0">
            <x v="11"/>
            <x v="12"/>
            <x v="13"/>
          </reference>
          <reference field="6" count="1" selected="0">
            <x v="0"/>
          </reference>
          <reference field="9" count="3" selected="0">
            <x v="10"/>
            <x v="105"/>
            <x v="12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4"/>
  <sheetViews>
    <sheetView view="pageBreakPreview" zoomScaleNormal="75" zoomScaleSheetLayoutView="100" workbookViewId="0">
      <pane ySplit="4" topLeftCell="A59" activePane="bottomLeft" state="frozen"/>
      <selection pane="bottomLeft" activeCell="B62" sqref="B62"/>
    </sheetView>
  </sheetViews>
  <sheetFormatPr defaultColWidth="44.81640625" defaultRowHeight="15.5" x14ac:dyDescent="0.35"/>
  <cols>
    <col min="1" max="1" width="26.453125" style="16" customWidth="1"/>
    <col min="2" max="2" width="25.453125" style="70" customWidth="1"/>
    <col min="3" max="4" width="13.1796875" style="6" customWidth="1"/>
    <col min="5" max="5" width="17.1796875" style="6" customWidth="1"/>
    <col min="6" max="6" width="18" style="6" customWidth="1"/>
    <col min="7" max="7" width="16.1796875" style="6" customWidth="1"/>
    <col min="8" max="8" width="17.54296875" style="6" customWidth="1"/>
    <col min="9" max="9" width="16.81640625" style="6" customWidth="1"/>
    <col min="10" max="10" width="25.1796875" style="30" customWidth="1"/>
    <col min="11" max="11" width="14.81640625" style="6" customWidth="1"/>
    <col min="12" max="16384" width="44.81640625" style="1"/>
  </cols>
  <sheetData>
    <row r="1" spans="1:11" ht="20" customHeight="1" x14ac:dyDescent="0.35">
      <c r="A1" s="17" t="s">
        <v>496</v>
      </c>
      <c r="B1" s="69"/>
      <c r="C1" s="18"/>
      <c r="D1" s="18"/>
      <c r="E1" s="18"/>
      <c r="F1" s="18"/>
      <c r="G1" s="18"/>
      <c r="H1" s="18"/>
      <c r="I1" s="18"/>
      <c r="J1" s="28"/>
      <c r="K1" s="19"/>
    </row>
    <row r="2" spans="1:11" ht="20" customHeight="1" x14ac:dyDescent="0.35">
      <c r="A2" s="17" t="s">
        <v>502</v>
      </c>
      <c r="C2" s="18"/>
      <c r="D2" s="18"/>
      <c r="E2" s="18"/>
      <c r="F2" s="18"/>
      <c r="G2" s="18"/>
      <c r="H2" s="18"/>
      <c r="I2" s="18"/>
      <c r="J2" s="28"/>
      <c r="K2" s="19"/>
    </row>
    <row r="3" spans="1:11" ht="20" customHeight="1" x14ac:dyDescent="0.35">
      <c r="A3" s="17"/>
      <c r="B3" s="71"/>
      <c r="C3" s="18"/>
      <c r="D3" s="18"/>
      <c r="E3" s="18"/>
      <c r="F3" s="18"/>
      <c r="G3" s="18"/>
      <c r="H3" s="18"/>
      <c r="I3" s="18"/>
      <c r="J3" s="47"/>
      <c r="K3" s="18"/>
    </row>
    <row r="4" spans="1:11" ht="46.5" x14ac:dyDescent="0.35">
      <c r="A4" s="11" t="s">
        <v>115</v>
      </c>
      <c r="B4" s="11" t="s">
        <v>365</v>
      </c>
      <c r="C4" s="11" t="s">
        <v>89</v>
      </c>
      <c r="D4" s="11" t="s">
        <v>90</v>
      </c>
      <c r="E4" s="11" t="s">
        <v>495</v>
      </c>
      <c r="F4" s="11" t="s">
        <v>494</v>
      </c>
      <c r="G4" s="11" t="s">
        <v>223</v>
      </c>
      <c r="H4" s="11" t="s">
        <v>468</v>
      </c>
      <c r="I4" s="11" t="s">
        <v>376</v>
      </c>
      <c r="J4" s="11" t="s">
        <v>91</v>
      </c>
      <c r="K4" s="20"/>
    </row>
    <row r="5" spans="1:11" s="4" customFormat="1" x14ac:dyDescent="0.25">
      <c r="A5" s="14" t="s">
        <v>116</v>
      </c>
      <c r="B5" s="12" t="s">
        <v>12</v>
      </c>
      <c r="C5" s="15">
        <v>135000</v>
      </c>
      <c r="D5" s="15"/>
      <c r="E5" s="15"/>
      <c r="F5" s="15">
        <f>SUM(C5:E5)</f>
        <v>135000</v>
      </c>
      <c r="G5" s="15" t="s">
        <v>371</v>
      </c>
      <c r="H5" s="15" t="s">
        <v>497</v>
      </c>
      <c r="I5" s="15" t="s">
        <v>377</v>
      </c>
      <c r="J5" s="13" t="s">
        <v>92</v>
      </c>
      <c r="K5" s="15"/>
    </row>
    <row r="6" spans="1:11" s="4" customFormat="1" ht="37.5" x14ac:dyDescent="0.25">
      <c r="A6" s="14" t="s">
        <v>116</v>
      </c>
      <c r="B6" s="12" t="s">
        <v>13</v>
      </c>
      <c r="C6" s="15">
        <v>23250</v>
      </c>
      <c r="D6" s="15"/>
      <c r="E6" s="15"/>
      <c r="F6" s="15">
        <f t="shared" ref="F6:F68" si="0">SUM(C6:E6)</f>
        <v>23250</v>
      </c>
      <c r="G6" s="15" t="s">
        <v>371</v>
      </c>
      <c r="H6" s="15" t="s">
        <v>497</v>
      </c>
      <c r="I6" s="15" t="s">
        <v>378</v>
      </c>
      <c r="J6" s="13" t="s">
        <v>92</v>
      </c>
      <c r="K6" s="15"/>
    </row>
    <row r="7" spans="1:11" s="4" customFormat="1" x14ac:dyDescent="0.25">
      <c r="A7" s="14" t="s">
        <v>116</v>
      </c>
      <c r="B7" s="12" t="s">
        <v>14</v>
      </c>
      <c r="C7" s="15">
        <v>150000</v>
      </c>
      <c r="D7" s="15"/>
      <c r="E7" s="15"/>
      <c r="F7" s="15">
        <f t="shared" si="0"/>
        <v>150000</v>
      </c>
      <c r="G7" s="15" t="s">
        <v>371</v>
      </c>
      <c r="H7" s="15" t="s">
        <v>497</v>
      </c>
      <c r="I7" s="15" t="s">
        <v>379</v>
      </c>
      <c r="J7" s="13" t="s">
        <v>92</v>
      </c>
      <c r="K7" s="15"/>
    </row>
    <row r="8" spans="1:11" s="2" customFormat="1" x14ac:dyDescent="0.25">
      <c r="A8" s="14" t="s">
        <v>116</v>
      </c>
      <c r="B8" s="12" t="s">
        <v>15</v>
      </c>
      <c r="C8" s="15">
        <v>115500</v>
      </c>
      <c r="D8" s="15"/>
      <c r="E8" s="15"/>
      <c r="F8" s="15">
        <f t="shared" si="0"/>
        <v>115500</v>
      </c>
      <c r="G8" s="15" t="s">
        <v>371</v>
      </c>
      <c r="H8" s="15" t="s">
        <v>497</v>
      </c>
      <c r="I8" s="15" t="s">
        <v>380</v>
      </c>
      <c r="J8" s="13" t="s">
        <v>92</v>
      </c>
      <c r="K8" s="15"/>
    </row>
    <row r="9" spans="1:11" s="4" customFormat="1" ht="25" x14ac:dyDescent="0.25">
      <c r="A9" s="14" t="s">
        <v>116</v>
      </c>
      <c r="B9" s="12" t="s">
        <v>16</v>
      </c>
      <c r="C9" s="15">
        <v>42000</v>
      </c>
      <c r="D9" s="15"/>
      <c r="E9" s="15"/>
      <c r="F9" s="15">
        <f t="shared" si="0"/>
        <v>42000</v>
      </c>
      <c r="G9" s="15" t="s">
        <v>371</v>
      </c>
      <c r="H9" s="15" t="s">
        <v>497</v>
      </c>
      <c r="I9" s="15" t="s">
        <v>381</v>
      </c>
      <c r="J9" s="13" t="s">
        <v>92</v>
      </c>
      <c r="K9" s="15"/>
    </row>
    <row r="10" spans="1:11" s="4" customFormat="1" x14ac:dyDescent="0.25">
      <c r="A10" s="14" t="s">
        <v>116</v>
      </c>
      <c r="B10" s="12" t="s">
        <v>17</v>
      </c>
      <c r="C10" s="15">
        <v>90000</v>
      </c>
      <c r="D10" s="15"/>
      <c r="E10" s="15"/>
      <c r="F10" s="15">
        <f t="shared" si="0"/>
        <v>90000</v>
      </c>
      <c r="G10" s="15" t="s">
        <v>371</v>
      </c>
      <c r="H10" s="15" t="s">
        <v>497</v>
      </c>
      <c r="I10" s="15" t="s">
        <v>382</v>
      </c>
      <c r="J10" s="13" t="s">
        <v>92</v>
      </c>
      <c r="K10" s="15"/>
    </row>
    <row r="11" spans="1:11" s="4" customFormat="1" x14ac:dyDescent="0.25">
      <c r="A11" s="14" t="s">
        <v>116</v>
      </c>
      <c r="B11" s="12" t="s">
        <v>18</v>
      </c>
      <c r="C11" s="15">
        <v>34500</v>
      </c>
      <c r="D11" s="15"/>
      <c r="E11" s="15"/>
      <c r="F11" s="15">
        <f t="shared" si="0"/>
        <v>34500</v>
      </c>
      <c r="G11" s="15" t="s">
        <v>371</v>
      </c>
      <c r="H11" s="15" t="s">
        <v>497</v>
      </c>
      <c r="I11" s="15" t="s">
        <v>383</v>
      </c>
      <c r="J11" s="13" t="s">
        <v>92</v>
      </c>
      <c r="K11" s="15"/>
    </row>
    <row r="12" spans="1:11" s="4" customFormat="1" x14ac:dyDescent="0.25">
      <c r="A12" s="14" t="s">
        <v>116</v>
      </c>
      <c r="B12" s="12" t="s">
        <v>19</v>
      </c>
      <c r="C12" s="15">
        <v>55500</v>
      </c>
      <c r="D12" s="15"/>
      <c r="E12" s="15"/>
      <c r="F12" s="15">
        <f t="shared" si="0"/>
        <v>55500</v>
      </c>
      <c r="G12" s="15" t="s">
        <v>371</v>
      </c>
      <c r="H12" s="15" t="s">
        <v>497</v>
      </c>
      <c r="I12" s="15" t="s">
        <v>384</v>
      </c>
      <c r="J12" s="13" t="s">
        <v>92</v>
      </c>
      <c r="K12" s="15"/>
    </row>
    <row r="13" spans="1:11" s="4" customFormat="1" ht="25" x14ac:dyDescent="0.25">
      <c r="A13" s="14" t="s">
        <v>116</v>
      </c>
      <c r="B13" s="12" t="s">
        <v>20</v>
      </c>
      <c r="C13" s="15">
        <v>195000</v>
      </c>
      <c r="D13" s="15"/>
      <c r="E13" s="15"/>
      <c r="F13" s="15">
        <f t="shared" si="0"/>
        <v>195000</v>
      </c>
      <c r="G13" s="15" t="s">
        <v>371</v>
      </c>
      <c r="H13" s="15" t="s">
        <v>497</v>
      </c>
      <c r="I13" s="15" t="s">
        <v>385</v>
      </c>
      <c r="J13" s="13" t="s">
        <v>92</v>
      </c>
      <c r="K13" s="15"/>
    </row>
    <row r="14" spans="1:11" s="4" customFormat="1" ht="25" x14ac:dyDescent="0.25">
      <c r="A14" s="14" t="s">
        <v>116</v>
      </c>
      <c r="B14" s="12" t="s">
        <v>21</v>
      </c>
      <c r="C14" s="15">
        <v>46500</v>
      </c>
      <c r="D14" s="15"/>
      <c r="E14" s="15"/>
      <c r="F14" s="15">
        <f t="shared" si="0"/>
        <v>46500</v>
      </c>
      <c r="G14" s="15" t="s">
        <v>371</v>
      </c>
      <c r="H14" s="15" t="s">
        <v>497</v>
      </c>
      <c r="I14" s="15" t="s">
        <v>386</v>
      </c>
      <c r="J14" s="13" t="s">
        <v>92</v>
      </c>
      <c r="K14" s="15"/>
    </row>
    <row r="15" spans="1:11" s="4" customFormat="1" x14ac:dyDescent="0.25">
      <c r="A15" s="14" t="s">
        <v>116</v>
      </c>
      <c r="B15" s="12" t="s">
        <v>22</v>
      </c>
      <c r="C15" s="15">
        <v>128250</v>
      </c>
      <c r="D15" s="15"/>
      <c r="E15" s="15"/>
      <c r="F15" s="15">
        <f t="shared" si="0"/>
        <v>128250</v>
      </c>
      <c r="G15" s="15" t="s">
        <v>371</v>
      </c>
      <c r="H15" s="15" t="s">
        <v>497</v>
      </c>
      <c r="I15" s="15" t="s">
        <v>387</v>
      </c>
      <c r="J15" s="13" t="s">
        <v>92</v>
      </c>
      <c r="K15" s="15"/>
    </row>
    <row r="16" spans="1:11" s="4" customFormat="1" ht="37.5" x14ac:dyDescent="0.25">
      <c r="A16" s="14" t="s">
        <v>116</v>
      </c>
      <c r="B16" s="12" t="s">
        <v>23</v>
      </c>
      <c r="C16" s="15">
        <v>20250</v>
      </c>
      <c r="D16" s="15"/>
      <c r="E16" s="15"/>
      <c r="F16" s="15">
        <f t="shared" si="0"/>
        <v>20250</v>
      </c>
      <c r="G16" s="15" t="s">
        <v>371</v>
      </c>
      <c r="H16" s="15" t="s">
        <v>497</v>
      </c>
      <c r="I16" s="15" t="s">
        <v>389</v>
      </c>
      <c r="J16" s="13" t="s">
        <v>92</v>
      </c>
      <c r="K16" s="15"/>
    </row>
    <row r="17" spans="1:11" s="4" customFormat="1" x14ac:dyDescent="0.25">
      <c r="A17" s="14" t="s">
        <v>116</v>
      </c>
      <c r="B17" s="12" t="s">
        <v>24</v>
      </c>
      <c r="C17" s="15">
        <v>195000</v>
      </c>
      <c r="D17" s="15"/>
      <c r="E17" s="15"/>
      <c r="F17" s="15">
        <f t="shared" si="0"/>
        <v>195000</v>
      </c>
      <c r="G17" s="15" t="s">
        <v>371</v>
      </c>
      <c r="H17" s="15" t="s">
        <v>497</v>
      </c>
      <c r="I17" s="15" t="s">
        <v>388</v>
      </c>
      <c r="J17" s="13" t="s">
        <v>92</v>
      </c>
      <c r="K17" s="15"/>
    </row>
    <row r="18" spans="1:11" s="4" customFormat="1" ht="25" x14ac:dyDescent="0.25">
      <c r="A18" s="14" t="s">
        <v>116</v>
      </c>
      <c r="B18" s="12" t="s">
        <v>25</v>
      </c>
      <c r="C18" s="15">
        <v>136500</v>
      </c>
      <c r="D18" s="15"/>
      <c r="E18" s="15"/>
      <c r="F18" s="15">
        <f t="shared" si="0"/>
        <v>136500</v>
      </c>
      <c r="G18" s="15" t="s">
        <v>371</v>
      </c>
      <c r="H18" s="15" t="s">
        <v>497</v>
      </c>
      <c r="I18" s="15" t="s">
        <v>390</v>
      </c>
      <c r="J18" s="13" t="s">
        <v>92</v>
      </c>
      <c r="K18" s="15"/>
    </row>
    <row r="19" spans="1:11" s="4" customFormat="1" ht="25" x14ac:dyDescent="0.25">
      <c r="A19" s="14" t="s">
        <v>116</v>
      </c>
      <c r="B19" s="12" t="s">
        <v>26</v>
      </c>
      <c r="C19" s="15">
        <v>31500</v>
      </c>
      <c r="D19" s="15"/>
      <c r="E19" s="15"/>
      <c r="F19" s="15">
        <f t="shared" si="0"/>
        <v>31500</v>
      </c>
      <c r="G19" s="15" t="s">
        <v>371</v>
      </c>
      <c r="H19" s="15" t="s">
        <v>497</v>
      </c>
      <c r="I19" s="15" t="s">
        <v>391</v>
      </c>
      <c r="J19" s="13" t="s">
        <v>92</v>
      </c>
      <c r="K19" s="15"/>
    </row>
    <row r="20" spans="1:11" s="4" customFormat="1" ht="25" x14ac:dyDescent="0.25">
      <c r="A20" s="14" t="s">
        <v>116</v>
      </c>
      <c r="B20" s="12" t="s">
        <v>27</v>
      </c>
      <c r="C20" s="15">
        <v>39000</v>
      </c>
      <c r="D20" s="15"/>
      <c r="E20" s="15"/>
      <c r="F20" s="15">
        <f t="shared" si="0"/>
        <v>39000</v>
      </c>
      <c r="G20" s="15" t="s">
        <v>371</v>
      </c>
      <c r="H20" s="15" t="s">
        <v>497</v>
      </c>
      <c r="I20" s="15" t="s">
        <v>392</v>
      </c>
      <c r="J20" s="13" t="s">
        <v>92</v>
      </c>
      <c r="K20" s="15"/>
    </row>
    <row r="21" spans="1:11" s="4" customFormat="1" ht="25" x14ac:dyDescent="0.25">
      <c r="A21" s="14" t="s">
        <v>116</v>
      </c>
      <c r="B21" s="12" t="s">
        <v>28</v>
      </c>
      <c r="C21" s="15">
        <v>34500</v>
      </c>
      <c r="D21" s="15"/>
      <c r="E21" s="15"/>
      <c r="F21" s="15">
        <f t="shared" si="0"/>
        <v>34500</v>
      </c>
      <c r="G21" s="15" t="s">
        <v>371</v>
      </c>
      <c r="H21" s="15" t="s">
        <v>497</v>
      </c>
      <c r="I21" s="13" t="s">
        <v>393</v>
      </c>
      <c r="J21" s="13" t="s">
        <v>92</v>
      </c>
      <c r="K21" s="15"/>
    </row>
    <row r="22" spans="1:11" s="4" customFormat="1" ht="25" x14ac:dyDescent="0.25">
      <c r="A22" s="14" t="s">
        <v>116</v>
      </c>
      <c r="B22" s="12" t="s">
        <v>29</v>
      </c>
      <c r="C22" s="15">
        <v>186750</v>
      </c>
      <c r="D22" s="15"/>
      <c r="E22" s="15"/>
      <c r="F22" s="15">
        <f t="shared" si="0"/>
        <v>186750</v>
      </c>
      <c r="G22" s="15" t="s">
        <v>371</v>
      </c>
      <c r="H22" s="15" t="s">
        <v>497</v>
      </c>
      <c r="I22" s="15" t="s">
        <v>394</v>
      </c>
      <c r="J22" s="13" t="s">
        <v>92</v>
      </c>
      <c r="K22" s="15"/>
    </row>
    <row r="23" spans="1:11" s="4" customFormat="1" ht="25" x14ac:dyDescent="0.25">
      <c r="A23" s="14" t="s">
        <v>116</v>
      </c>
      <c r="B23" s="12" t="s">
        <v>30</v>
      </c>
      <c r="C23" s="15">
        <v>67012</v>
      </c>
      <c r="D23" s="15"/>
      <c r="E23" s="15"/>
      <c r="F23" s="15">
        <f t="shared" si="0"/>
        <v>67012</v>
      </c>
      <c r="G23" s="15" t="s">
        <v>371</v>
      </c>
      <c r="H23" s="15" t="s">
        <v>497</v>
      </c>
      <c r="I23" s="15" t="s">
        <v>395</v>
      </c>
      <c r="J23" s="13" t="s">
        <v>92</v>
      </c>
      <c r="K23" s="15"/>
    </row>
    <row r="24" spans="1:11" s="4" customFormat="1" ht="25" x14ac:dyDescent="0.25">
      <c r="A24" s="14" t="s">
        <v>116</v>
      </c>
      <c r="B24" s="12" t="s">
        <v>31</v>
      </c>
      <c r="C24" s="15">
        <v>94500</v>
      </c>
      <c r="D24" s="15"/>
      <c r="E24" s="15"/>
      <c r="F24" s="15">
        <f t="shared" si="0"/>
        <v>94500</v>
      </c>
      <c r="G24" s="15" t="s">
        <v>371</v>
      </c>
      <c r="H24" s="15" t="s">
        <v>497</v>
      </c>
      <c r="I24" s="15" t="s">
        <v>396</v>
      </c>
      <c r="J24" s="13" t="s">
        <v>92</v>
      </c>
      <c r="K24" s="15"/>
    </row>
    <row r="25" spans="1:11" s="4" customFormat="1" x14ac:dyDescent="0.25">
      <c r="A25" s="14" t="s">
        <v>116</v>
      </c>
      <c r="B25" s="12" t="s">
        <v>32</v>
      </c>
      <c r="C25" s="15">
        <v>165000</v>
      </c>
      <c r="D25" s="15"/>
      <c r="E25" s="15"/>
      <c r="F25" s="15">
        <f t="shared" si="0"/>
        <v>165000</v>
      </c>
      <c r="G25" s="15" t="s">
        <v>371</v>
      </c>
      <c r="H25" s="15" t="s">
        <v>497</v>
      </c>
      <c r="I25" s="15" t="s">
        <v>397</v>
      </c>
      <c r="J25" s="13" t="s">
        <v>92</v>
      </c>
      <c r="K25" s="15"/>
    </row>
    <row r="26" spans="1:11" s="4" customFormat="1" ht="25" x14ac:dyDescent="0.25">
      <c r="A26" s="14" t="s">
        <v>116</v>
      </c>
      <c r="B26" s="12" t="s">
        <v>33</v>
      </c>
      <c r="C26" s="15">
        <v>36000</v>
      </c>
      <c r="D26" s="15"/>
      <c r="E26" s="15"/>
      <c r="F26" s="15">
        <f t="shared" si="0"/>
        <v>36000</v>
      </c>
      <c r="G26" s="15" t="s">
        <v>371</v>
      </c>
      <c r="H26" s="15" t="s">
        <v>497</v>
      </c>
      <c r="I26" s="15" t="s">
        <v>398</v>
      </c>
      <c r="J26" s="13" t="s">
        <v>92</v>
      </c>
      <c r="K26" s="15"/>
    </row>
    <row r="27" spans="1:11" s="4" customFormat="1" ht="25" x14ac:dyDescent="0.25">
      <c r="A27" s="14" t="s">
        <v>116</v>
      </c>
      <c r="B27" s="12" t="s">
        <v>34</v>
      </c>
      <c r="C27" s="15">
        <v>195000</v>
      </c>
      <c r="D27" s="15"/>
      <c r="E27" s="15"/>
      <c r="F27" s="15">
        <f t="shared" si="0"/>
        <v>195000</v>
      </c>
      <c r="G27" s="15" t="s">
        <v>371</v>
      </c>
      <c r="H27" s="15" t="s">
        <v>497</v>
      </c>
      <c r="I27" s="15" t="s">
        <v>399</v>
      </c>
      <c r="J27" s="13" t="s">
        <v>92</v>
      </c>
      <c r="K27" s="15"/>
    </row>
    <row r="28" spans="1:11" s="4" customFormat="1" ht="25" x14ac:dyDescent="0.25">
      <c r="A28" s="14" t="s">
        <v>116</v>
      </c>
      <c r="B28" s="12" t="s">
        <v>35</v>
      </c>
      <c r="C28" s="15">
        <v>24000</v>
      </c>
      <c r="D28" s="15"/>
      <c r="E28" s="15"/>
      <c r="F28" s="15">
        <f t="shared" si="0"/>
        <v>24000</v>
      </c>
      <c r="G28" s="15" t="s">
        <v>371</v>
      </c>
      <c r="H28" s="15" t="s">
        <v>497</v>
      </c>
      <c r="I28" s="45" t="s">
        <v>441</v>
      </c>
      <c r="J28" s="13" t="s">
        <v>92</v>
      </c>
      <c r="K28" s="15"/>
    </row>
    <row r="29" spans="1:11" s="4" customFormat="1" ht="25" x14ac:dyDescent="0.25">
      <c r="A29" s="14" t="s">
        <v>116</v>
      </c>
      <c r="B29" s="12" t="s">
        <v>36</v>
      </c>
      <c r="C29" s="15">
        <v>185250</v>
      </c>
      <c r="D29" s="15"/>
      <c r="E29" s="15"/>
      <c r="F29" s="15">
        <f t="shared" si="0"/>
        <v>185250</v>
      </c>
      <c r="G29" s="15" t="s">
        <v>371</v>
      </c>
      <c r="H29" s="15" t="s">
        <v>497</v>
      </c>
      <c r="I29" s="15" t="s">
        <v>400</v>
      </c>
      <c r="J29" s="13" t="s">
        <v>92</v>
      </c>
      <c r="K29" s="15"/>
    </row>
    <row r="30" spans="1:11" s="4" customFormat="1" ht="25" x14ac:dyDescent="0.25">
      <c r="A30" s="14" t="s">
        <v>116</v>
      </c>
      <c r="B30" s="12" t="s">
        <v>37</v>
      </c>
      <c r="C30" s="15">
        <v>195000</v>
      </c>
      <c r="D30" s="15"/>
      <c r="E30" s="15"/>
      <c r="F30" s="15">
        <f t="shared" si="0"/>
        <v>195000</v>
      </c>
      <c r="G30" s="15" t="s">
        <v>371</v>
      </c>
      <c r="H30" s="15" t="s">
        <v>497</v>
      </c>
      <c r="I30" s="15" t="s">
        <v>401</v>
      </c>
      <c r="J30" s="13" t="s">
        <v>92</v>
      </c>
      <c r="K30" s="15"/>
    </row>
    <row r="31" spans="1:11" s="4" customFormat="1" ht="25" x14ac:dyDescent="0.25">
      <c r="A31" s="14" t="s">
        <v>116</v>
      </c>
      <c r="B31" s="12" t="s">
        <v>38</v>
      </c>
      <c r="C31" s="15">
        <v>117000</v>
      </c>
      <c r="D31" s="15"/>
      <c r="E31" s="15"/>
      <c r="F31" s="15">
        <f t="shared" si="0"/>
        <v>117000</v>
      </c>
      <c r="G31" s="15" t="s">
        <v>371</v>
      </c>
      <c r="H31" s="15" t="s">
        <v>497</v>
      </c>
      <c r="I31" s="15" t="s">
        <v>402</v>
      </c>
      <c r="J31" s="13" t="s">
        <v>92</v>
      </c>
      <c r="K31" s="15"/>
    </row>
    <row r="32" spans="1:11" s="4" customFormat="1" ht="25" x14ac:dyDescent="0.25">
      <c r="A32" s="14" t="s">
        <v>116</v>
      </c>
      <c r="B32" s="12" t="s">
        <v>39</v>
      </c>
      <c r="C32" s="15">
        <v>72750</v>
      </c>
      <c r="D32" s="15"/>
      <c r="E32" s="15"/>
      <c r="F32" s="15">
        <f t="shared" si="0"/>
        <v>72750</v>
      </c>
      <c r="G32" s="15" t="s">
        <v>371</v>
      </c>
      <c r="H32" s="15" t="s">
        <v>497</v>
      </c>
      <c r="I32" s="15" t="s">
        <v>403</v>
      </c>
      <c r="J32" s="13" t="s">
        <v>92</v>
      </c>
      <c r="K32" s="15"/>
    </row>
    <row r="33" spans="1:11" s="4" customFormat="1" ht="25" x14ac:dyDescent="0.25">
      <c r="A33" s="14" t="s">
        <v>116</v>
      </c>
      <c r="B33" s="12" t="s">
        <v>40</v>
      </c>
      <c r="C33" s="15">
        <v>37500</v>
      </c>
      <c r="D33" s="15"/>
      <c r="E33" s="15"/>
      <c r="F33" s="15">
        <f t="shared" si="0"/>
        <v>37500</v>
      </c>
      <c r="G33" s="15" t="s">
        <v>371</v>
      </c>
      <c r="H33" s="15" t="s">
        <v>497</v>
      </c>
      <c r="I33" s="15" t="s">
        <v>404</v>
      </c>
      <c r="J33" s="13" t="s">
        <v>92</v>
      </c>
      <c r="K33" s="15"/>
    </row>
    <row r="34" spans="1:11" s="4" customFormat="1" ht="25" x14ac:dyDescent="0.25">
      <c r="A34" s="14" t="s">
        <v>116</v>
      </c>
      <c r="B34" s="12" t="s">
        <v>41</v>
      </c>
      <c r="C34" s="15">
        <v>42000</v>
      </c>
      <c r="D34" s="15"/>
      <c r="E34" s="15"/>
      <c r="F34" s="15">
        <f t="shared" si="0"/>
        <v>42000</v>
      </c>
      <c r="G34" s="15" t="s">
        <v>371</v>
      </c>
      <c r="H34" s="15" t="s">
        <v>497</v>
      </c>
      <c r="I34" s="15" t="s">
        <v>405</v>
      </c>
      <c r="J34" s="13" t="s">
        <v>92</v>
      </c>
      <c r="K34" s="15"/>
    </row>
    <row r="35" spans="1:11" s="4" customFormat="1" ht="37.5" x14ac:dyDescent="0.25">
      <c r="A35" s="14" t="s">
        <v>116</v>
      </c>
      <c r="B35" s="12" t="s">
        <v>42</v>
      </c>
      <c r="C35" s="15">
        <v>23250</v>
      </c>
      <c r="D35" s="15"/>
      <c r="E35" s="15"/>
      <c r="F35" s="15">
        <f t="shared" si="0"/>
        <v>23250</v>
      </c>
      <c r="G35" s="15" t="s">
        <v>371</v>
      </c>
      <c r="H35" s="15" t="s">
        <v>497</v>
      </c>
      <c r="I35" s="15" t="s">
        <v>420</v>
      </c>
      <c r="J35" s="13" t="s">
        <v>92</v>
      </c>
      <c r="K35" s="15"/>
    </row>
    <row r="36" spans="1:11" s="4" customFormat="1" x14ac:dyDescent="0.25">
      <c r="A36" s="14" t="s">
        <v>116</v>
      </c>
      <c r="B36" s="12" t="s">
        <v>43</v>
      </c>
      <c r="C36" s="15">
        <v>28500</v>
      </c>
      <c r="D36" s="15"/>
      <c r="E36" s="15"/>
      <c r="F36" s="15">
        <f t="shared" si="0"/>
        <v>28500</v>
      </c>
      <c r="G36" s="15" t="s">
        <v>371</v>
      </c>
      <c r="H36" s="15" t="s">
        <v>497</v>
      </c>
      <c r="I36" s="15" t="s">
        <v>406</v>
      </c>
      <c r="J36" s="13" t="s">
        <v>92</v>
      </c>
      <c r="K36" s="15"/>
    </row>
    <row r="37" spans="1:11" s="4" customFormat="1" ht="25" x14ac:dyDescent="0.25">
      <c r="A37" s="14" t="s">
        <v>116</v>
      </c>
      <c r="B37" s="12" t="s">
        <v>44</v>
      </c>
      <c r="C37" s="15">
        <v>131250</v>
      </c>
      <c r="D37" s="15"/>
      <c r="E37" s="15"/>
      <c r="F37" s="15">
        <f t="shared" si="0"/>
        <v>131250</v>
      </c>
      <c r="G37" s="15" t="s">
        <v>371</v>
      </c>
      <c r="H37" s="15" t="s">
        <v>497</v>
      </c>
      <c r="I37" s="13" t="s">
        <v>443</v>
      </c>
      <c r="J37" s="13" t="s">
        <v>92</v>
      </c>
      <c r="K37" s="15"/>
    </row>
    <row r="38" spans="1:11" s="4" customFormat="1" x14ac:dyDescent="0.25">
      <c r="A38" s="14" t="s">
        <v>116</v>
      </c>
      <c r="B38" s="12" t="s">
        <v>45</v>
      </c>
      <c r="C38" s="15">
        <v>94500</v>
      </c>
      <c r="D38" s="15"/>
      <c r="E38" s="15"/>
      <c r="F38" s="15">
        <f t="shared" si="0"/>
        <v>94500</v>
      </c>
      <c r="G38" s="15" t="s">
        <v>371</v>
      </c>
      <c r="H38" s="15" t="s">
        <v>497</v>
      </c>
      <c r="I38" s="15" t="s">
        <v>407</v>
      </c>
      <c r="J38" s="13" t="s">
        <v>92</v>
      </c>
      <c r="K38" s="15"/>
    </row>
    <row r="39" spans="1:11" s="4" customFormat="1" ht="25" x14ac:dyDescent="0.25">
      <c r="A39" s="14" t="s">
        <v>116</v>
      </c>
      <c r="B39" s="12" t="s">
        <v>46</v>
      </c>
      <c r="C39" s="15">
        <v>126000</v>
      </c>
      <c r="D39" s="15"/>
      <c r="E39" s="15"/>
      <c r="F39" s="15">
        <f t="shared" si="0"/>
        <v>126000</v>
      </c>
      <c r="G39" s="15" t="s">
        <v>371</v>
      </c>
      <c r="H39" s="15" t="s">
        <v>497</v>
      </c>
      <c r="I39" s="15" t="s">
        <v>408</v>
      </c>
      <c r="J39" s="13" t="s">
        <v>92</v>
      </c>
      <c r="K39" s="15"/>
    </row>
    <row r="40" spans="1:11" s="4" customFormat="1" ht="25" x14ac:dyDescent="0.25">
      <c r="A40" s="14" t="s">
        <v>116</v>
      </c>
      <c r="B40" s="12" t="s">
        <v>47</v>
      </c>
      <c r="C40" s="15">
        <v>80250</v>
      </c>
      <c r="D40" s="15"/>
      <c r="E40" s="15"/>
      <c r="F40" s="15">
        <f t="shared" si="0"/>
        <v>80250</v>
      </c>
      <c r="G40" s="15" t="s">
        <v>371</v>
      </c>
      <c r="H40" s="15" t="s">
        <v>497</v>
      </c>
      <c r="I40" s="15" t="s">
        <v>409</v>
      </c>
      <c r="J40" s="13" t="s">
        <v>92</v>
      </c>
      <c r="K40" s="15"/>
    </row>
    <row r="41" spans="1:11" s="4" customFormat="1" ht="37.5" x14ac:dyDescent="0.25">
      <c r="A41" s="14" t="s">
        <v>116</v>
      </c>
      <c r="B41" s="12" t="s">
        <v>48</v>
      </c>
      <c r="C41" s="15">
        <v>30000</v>
      </c>
      <c r="D41" s="15"/>
      <c r="E41" s="15"/>
      <c r="F41" s="15">
        <f t="shared" si="0"/>
        <v>30000</v>
      </c>
      <c r="G41" s="15" t="s">
        <v>371</v>
      </c>
      <c r="H41" s="15" t="s">
        <v>497</v>
      </c>
      <c r="I41" s="15" t="s">
        <v>410</v>
      </c>
      <c r="J41" s="13" t="s">
        <v>92</v>
      </c>
      <c r="K41" s="15"/>
    </row>
    <row r="42" spans="1:11" s="4" customFormat="1" x14ac:dyDescent="0.25">
      <c r="A42" s="14" t="s">
        <v>116</v>
      </c>
      <c r="B42" s="12" t="s">
        <v>49</v>
      </c>
      <c r="C42" s="15">
        <v>186000</v>
      </c>
      <c r="D42" s="15"/>
      <c r="E42" s="15"/>
      <c r="F42" s="15">
        <f t="shared" si="0"/>
        <v>186000</v>
      </c>
      <c r="G42" s="15" t="s">
        <v>371</v>
      </c>
      <c r="H42" s="15" t="s">
        <v>497</v>
      </c>
      <c r="I42" s="15" t="s">
        <v>411</v>
      </c>
      <c r="J42" s="13" t="s">
        <v>92</v>
      </c>
      <c r="K42" s="15"/>
    </row>
    <row r="43" spans="1:11" s="4" customFormat="1" ht="25" x14ac:dyDescent="0.25">
      <c r="A43" s="14" t="s">
        <v>116</v>
      </c>
      <c r="B43" s="12" t="s">
        <v>50</v>
      </c>
      <c r="C43" s="15">
        <v>178500</v>
      </c>
      <c r="D43" s="15"/>
      <c r="E43" s="15"/>
      <c r="F43" s="15">
        <f t="shared" si="0"/>
        <v>178500</v>
      </c>
      <c r="G43" s="15" t="s">
        <v>371</v>
      </c>
      <c r="H43" s="15" t="s">
        <v>497</v>
      </c>
      <c r="I43" s="15" t="s">
        <v>412</v>
      </c>
      <c r="J43" s="13" t="s">
        <v>92</v>
      </c>
      <c r="K43" s="15"/>
    </row>
    <row r="44" spans="1:11" s="4" customFormat="1" x14ac:dyDescent="0.25">
      <c r="A44" s="14" t="s">
        <v>116</v>
      </c>
      <c r="B44" s="12" t="s">
        <v>51</v>
      </c>
      <c r="C44" s="15">
        <v>66000</v>
      </c>
      <c r="D44" s="15"/>
      <c r="E44" s="15"/>
      <c r="F44" s="15">
        <f t="shared" si="0"/>
        <v>66000</v>
      </c>
      <c r="G44" s="15" t="s">
        <v>371</v>
      </c>
      <c r="H44" s="15" t="s">
        <v>497</v>
      </c>
      <c r="I44" s="15" t="s">
        <v>413</v>
      </c>
      <c r="J44" s="13" t="s">
        <v>92</v>
      </c>
      <c r="K44" s="15"/>
    </row>
    <row r="45" spans="1:11" s="4" customFormat="1" ht="25" x14ac:dyDescent="0.25">
      <c r="A45" s="14" t="s">
        <v>116</v>
      </c>
      <c r="B45" s="12" t="s">
        <v>52</v>
      </c>
      <c r="C45" s="15">
        <v>22500</v>
      </c>
      <c r="D45" s="15"/>
      <c r="E45" s="15"/>
      <c r="F45" s="15">
        <f t="shared" si="0"/>
        <v>22500</v>
      </c>
      <c r="G45" s="15" t="s">
        <v>371</v>
      </c>
      <c r="H45" s="15" t="s">
        <v>497</v>
      </c>
      <c r="I45" s="13" t="s">
        <v>420</v>
      </c>
      <c r="J45" s="13" t="s">
        <v>92</v>
      </c>
      <c r="K45" s="15"/>
    </row>
    <row r="46" spans="1:11" s="4" customFormat="1" ht="25" x14ac:dyDescent="0.25">
      <c r="A46" s="14" t="s">
        <v>116</v>
      </c>
      <c r="B46" s="12" t="s">
        <v>53</v>
      </c>
      <c r="C46" s="15">
        <v>15000</v>
      </c>
      <c r="D46" s="15"/>
      <c r="E46" s="15"/>
      <c r="F46" s="15">
        <f t="shared" si="0"/>
        <v>15000</v>
      </c>
      <c r="G46" s="15" t="s">
        <v>371</v>
      </c>
      <c r="H46" s="15" t="s">
        <v>497</v>
      </c>
      <c r="I46" s="15" t="s">
        <v>414</v>
      </c>
      <c r="J46" s="13" t="s">
        <v>92</v>
      </c>
      <c r="K46" s="15"/>
    </row>
    <row r="47" spans="1:11" s="4" customFormat="1" ht="25" x14ac:dyDescent="0.25">
      <c r="A47" s="14" t="s">
        <v>116</v>
      </c>
      <c r="B47" s="12" t="s">
        <v>54</v>
      </c>
      <c r="C47" s="15">
        <v>11250</v>
      </c>
      <c r="D47" s="15"/>
      <c r="E47" s="15"/>
      <c r="F47" s="15">
        <f t="shared" si="0"/>
        <v>11250</v>
      </c>
      <c r="G47" s="15" t="s">
        <v>371</v>
      </c>
      <c r="H47" s="15" t="s">
        <v>497</v>
      </c>
      <c r="I47" s="15" t="s">
        <v>415</v>
      </c>
      <c r="J47" s="13" t="s">
        <v>92</v>
      </c>
      <c r="K47" s="15"/>
    </row>
    <row r="48" spans="1:11" s="4" customFormat="1" x14ac:dyDescent="0.25">
      <c r="A48" s="14" t="s">
        <v>116</v>
      </c>
      <c r="B48" s="12" t="s">
        <v>532</v>
      </c>
      <c r="C48" s="15">
        <v>30000</v>
      </c>
      <c r="D48" s="15"/>
      <c r="E48" s="15"/>
      <c r="F48" s="15">
        <f t="shared" si="0"/>
        <v>30000</v>
      </c>
      <c r="G48" s="15" t="s">
        <v>371</v>
      </c>
      <c r="H48" s="15" t="s">
        <v>497</v>
      </c>
      <c r="I48" s="15" t="s">
        <v>416</v>
      </c>
      <c r="J48" s="13" t="s">
        <v>92</v>
      </c>
      <c r="K48" s="15"/>
    </row>
    <row r="49" spans="1:11" s="4" customFormat="1" ht="25" x14ac:dyDescent="0.25">
      <c r="A49" s="14" t="s">
        <v>116</v>
      </c>
      <c r="B49" s="12" t="s">
        <v>55</v>
      </c>
      <c r="C49" s="15">
        <v>7000</v>
      </c>
      <c r="D49" s="15"/>
      <c r="E49" s="15"/>
      <c r="F49" s="15">
        <f t="shared" si="0"/>
        <v>7000</v>
      </c>
      <c r="G49" s="15" t="s">
        <v>371</v>
      </c>
      <c r="H49" s="15" t="s">
        <v>497</v>
      </c>
      <c r="I49" s="15" t="s">
        <v>382</v>
      </c>
      <c r="J49" s="12" t="s">
        <v>93</v>
      </c>
      <c r="K49" s="15"/>
    </row>
    <row r="50" spans="1:11" s="4" customFormat="1" ht="25" x14ac:dyDescent="0.25">
      <c r="A50" s="14" t="s">
        <v>116</v>
      </c>
      <c r="B50" s="12" t="s">
        <v>56</v>
      </c>
      <c r="C50" s="15">
        <v>15000</v>
      </c>
      <c r="D50" s="15"/>
      <c r="E50" s="15"/>
      <c r="F50" s="15">
        <f t="shared" si="0"/>
        <v>15000</v>
      </c>
      <c r="G50" s="15" t="s">
        <v>371</v>
      </c>
      <c r="H50" s="15" t="s">
        <v>497</v>
      </c>
      <c r="I50" s="15" t="s">
        <v>379</v>
      </c>
      <c r="J50" s="12" t="s">
        <v>94</v>
      </c>
      <c r="K50" s="15"/>
    </row>
    <row r="51" spans="1:11" s="4" customFormat="1" ht="37.5" x14ac:dyDescent="0.25">
      <c r="A51" s="14" t="s">
        <v>116</v>
      </c>
      <c r="B51" s="12" t="s">
        <v>101</v>
      </c>
      <c r="C51" s="15">
        <v>20000</v>
      </c>
      <c r="D51" s="15"/>
      <c r="E51" s="15"/>
      <c r="F51" s="15">
        <f t="shared" si="0"/>
        <v>20000</v>
      </c>
      <c r="G51" s="15" t="s">
        <v>371</v>
      </c>
      <c r="H51" s="15" t="s">
        <v>497</v>
      </c>
      <c r="I51" s="15" t="s">
        <v>389</v>
      </c>
      <c r="J51" s="12" t="s">
        <v>96</v>
      </c>
      <c r="K51" s="15"/>
    </row>
    <row r="52" spans="1:11" s="4" customFormat="1" ht="25" x14ac:dyDescent="0.25">
      <c r="A52" s="14" t="s">
        <v>116</v>
      </c>
      <c r="B52" s="12" t="s">
        <v>102</v>
      </c>
      <c r="C52" s="15">
        <v>15000</v>
      </c>
      <c r="D52" s="15"/>
      <c r="E52" s="15"/>
      <c r="F52" s="15">
        <f t="shared" si="0"/>
        <v>15000</v>
      </c>
      <c r="G52" s="15" t="s">
        <v>371</v>
      </c>
      <c r="H52" s="15" t="s">
        <v>497</v>
      </c>
      <c r="I52" s="15" t="s">
        <v>413</v>
      </c>
      <c r="J52" s="12" t="s">
        <v>97</v>
      </c>
      <c r="K52" s="15"/>
    </row>
    <row r="53" spans="1:11" s="4" customFormat="1" ht="50" x14ac:dyDescent="0.25">
      <c r="A53" s="14" t="s">
        <v>116</v>
      </c>
      <c r="B53" s="12" t="s">
        <v>103</v>
      </c>
      <c r="C53" s="15">
        <v>12000</v>
      </c>
      <c r="D53" s="15"/>
      <c r="E53" s="15"/>
      <c r="F53" s="15">
        <f t="shared" si="0"/>
        <v>12000</v>
      </c>
      <c r="G53" s="15" t="s">
        <v>371</v>
      </c>
      <c r="H53" s="15" t="s">
        <v>497</v>
      </c>
      <c r="I53" s="15" t="s">
        <v>415</v>
      </c>
      <c r="J53" s="12" t="s">
        <v>95</v>
      </c>
      <c r="K53" s="15"/>
    </row>
    <row r="54" spans="1:11" s="4" customFormat="1" ht="25" x14ac:dyDescent="0.25">
      <c r="A54" s="14" t="s">
        <v>116</v>
      </c>
      <c r="B54" s="12" t="s">
        <v>104</v>
      </c>
      <c r="C54" s="15">
        <v>10000</v>
      </c>
      <c r="D54" s="15"/>
      <c r="E54" s="15"/>
      <c r="F54" s="15">
        <f t="shared" si="0"/>
        <v>10000</v>
      </c>
      <c r="G54" s="15" t="s">
        <v>371</v>
      </c>
      <c r="H54" s="15" t="s">
        <v>497</v>
      </c>
      <c r="I54" s="15" t="s">
        <v>417</v>
      </c>
      <c r="J54" s="12" t="s">
        <v>98</v>
      </c>
      <c r="K54" s="15"/>
    </row>
    <row r="55" spans="1:11" s="4" customFormat="1" ht="25" x14ac:dyDescent="0.25">
      <c r="A55" s="14" t="s">
        <v>116</v>
      </c>
      <c r="B55" s="12" t="s">
        <v>105</v>
      </c>
      <c r="C55" s="15">
        <v>10000</v>
      </c>
      <c r="D55" s="15"/>
      <c r="E55" s="15"/>
      <c r="F55" s="15">
        <f t="shared" si="0"/>
        <v>10000</v>
      </c>
      <c r="G55" s="15" t="s">
        <v>371</v>
      </c>
      <c r="H55" s="15" t="s">
        <v>497</v>
      </c>
      <c r="I55" s="15" t="s">
        <v>418</v>
      </c>
      <c r="J55" s="12" t="s">
        <v>98</v>
      </c>
      <c r="K55" s="15"/>
    </row>
    <row r="56" spans="1:11" s="4" customFormat="1" ht="25" x14ac:dyDescent="0.25">
      <c r="A56" s="14" t="s">
        <v>116</v>
      </c>
      <c r="B56" s="12" t="s">
        <v>106</v>
      </c>
      <c r="D56" s="15">
        <v>10000</v>
      </c>
      <c r="E56" s="15"/>
      <c r="F56" s="15">
        <f>SUM(D56:E56)</f>
        <v>10000</v>
      </c>
      <c r="G56" s="15" t="s">
        <v>371</v>
      </c>
      <c r="H56" s="15" t="s">
        <v>497</v>
      </c>
      <c r="I56" s="15" t="s">
        <v>408</v>
      </c>
      <c r="J56" s="12" t="s">
        <v>100</v>
      </c>
    </row>
    <row r="57" spans="1:11" s="4" customFormat="1" ht="25" x14ac:dyDescent="0.25">
      <c r="A57" s="14" t="s">
        <v>116</v>
      </c>
      <c r="B57" s="12" t="s">
        <v>107</v>
      </c>
      <c r="D57" s="15">
        <v>6600</v>
      </c>
      <c r="E57" s="15"/>
      <c r="F57" s="15">
        <f t="shared" si="0"/>
        <v>6600</v>
      </c>
      <c r="G57" s="15" t="s">
        <v>371</v>
      </c>
      <c r="H57" s="15" t="s">
        <v>497</v>
      </c>
      <c r="I57" s="15" t="s">
        <v>386</v>
      </c>
      <c r="J57" s="12" t="s">
        <v>112</v>
      </c>
      <c r="K57" s="15"/>
    </row>
    <row r="58" spans="1:11" s="4" customFormat="1" ht="25" x14ac:dyDescent="0.25">
      <c r="A58" s="14" t="s">
        <v>116</v>
      </c>
      <c r="B58" s="12" t="s">
        <v>108</v>
      </c>
      <c r="D58" s="15">
        <v>25000</v>
      </c>
      <c r="E58" s="15"/>
      <c r="F58" s="15">
        <f t="shared" si="0"/>
        <v>25000</v>
      </c>
      <c r="G58" s="15" t="s">
        <v>371</v>
      </c>
      <c r="H58" s="15" t="s">
        <v>497</v>
      </c>
      <c r="I58" s="15" t="s">
        <v>405</v>
      </c>
      <c r="J58" s="12" t="s">
        <v>97</v>
      </c>
    </row>
    <row r="59" spans="1:11" s="4" customFormat="1" ht="25" x14ac:dyDescent="0.25">
      <c r="A59" s="14" t="s">
        <v>116</v>
      </c>
      <c r="B59" s="12" t="s">
        <v>111</v>
      </c>
      <c r="C59" s="15"/>
      <c r="D59" s="15">
        <v>30000</v>
      </c>
      <c r="F59" s="15">
        <f>SUM(C59:D59)</f>
        <v>30000</v>
      </c>
      <c r="G59" s="15" t="s">
        <v>371</v>
      </c>
      <c r="H59" s="15" t="s">
        <v>497</v>
      </c>
      <c r="I59" s="15" t="s">
        <v>411</v>
      </c>
      <c r="J59" s="21" t="s">
        <v>99</v>
      </c>
      <c r="K59" s="15"/>
    </row>
    <row r="60" spans="1:11" s="4" customFormat="1" ht="25" x14ac:dyDescent="0.25">
      <c r="A60" s="14" t="s">
        <v>116</v>
      </c>
      <c r="B60" s="12" t="s">
        <v>109</v>
      </c>
      <c r="C60" s="15"/>
      <c r="D60" s="15"/>
      <c r="E60" s="15">
        <v>70000</v>
      </c>
      <c r="F60" s="15">
        <f>SUM(C60:E60)</f>
        <v>70000</v>
      </c>
      <c r="G60" s="15" t="s">
        <v>371</v>
      </c>
      <c r="H60" s="15" t="s">
        <v>497</v>
      </c>
      <c r="I60" s="15" t="s">
        <v>384</v>
      </c>
      <c r="J60" s="12" t="s">
        <v>113</v>
      </c>
      <c r="K60" s="15"/>
    </row>
    <row r="61" spans="1:11" s="4" customFormat="1" ht="25" x14ac:dyDescent="0.25">
      <c r="A61" s="14" t="s">
        <v>116</v>
      </c>
      <c r="B61" s="12" t="s">
        <v>110</v>
      </c>
      <c r="C61" s="15"/>
      <c r="D61" s="15"/>
      <c r="E61" s="15">
        <v>50000</v>
      </c>
      <c r="F61" s="15">
        <f>SUM(C61:E61)</f>
        <v>50000</v>
      </c>
      <c r="G61" s="15" t="s">
        <v>371</v>
      </c>
      <c r="H61" s="15" t="s">
        <v>497</v>
      </c>
      <c r="I61" s="15" t="s">
        <v>379</v>
      </c>
      <c r="J61" s="12" t="s">
        <v>113</v>
      </c>
      <c r="K61" s="15"/>
    </row>
    <row r="62" spans="1:11" s="5" customFormat="1" ht="25" x14ac:dyDescent="0.25">
      <c r="A62" s="14" t="s">
        <v>116</v>
      </c>
      <c r="B62" s="12" t="s">
        <v>584</v>
      </c>
      <c r="C62" s="13">
        <v>2000</v>
      </c>
      <c r="E62" s="13"/>
      <c r="F62" s="15">
        <f t="shared" si="0"/>
        <v>2000</v>
      </c>
      <c r="G62" s="13" t="s">
        <v>433</v>
      </c>
      <c r="H62" s="13" t="s">
        <v>469</v>
      </c>
      <c r="I62" s="13" t="s">
        <v>399</v>
      </c>
      <c r="J62" s="12" t="s">
        <v>114</v>
      </c>
      <c r="K62" s="3"/>
    </row>
    <row r="63" spans="1:11" s="5" customFormat="1" ht="25" x14ac:dyDescent="0.25">
      <c r="A63" s="14" t="s">
        <v>116</v>
      </c>
      <c r="B63" s="12" t="s">
        <v>581</v>
      </c>
      <c r="C63" s="13">
        <v>500</v>
      </c>
      <c r="E63" s="13"/>
      <c r="F63" s="15">
        <f t="shared" si="0"/>
        <v>500</v>
      </c>
      <c r="G63" s="13" t="s">
        <v>372</v>
      </c>
      <c r="H63" s="13" t="s">
        <v>470</v>
      </c>
      <c r="I63" s="13" t="s">
        <v>399</v>
      </c>
      <c r="J63" s="12" t="s">
        <v>114</v>
      </c>
      <c r="K63" s="3"/>
    </row>
    <row r="64" spans="1:11" s="5" customFormat="1" ht="25" x14ac:dyDescent="0.25">
      <c r="A64" s="14" t="s">
        <v>116</v>
      </c>
      <c r="B64" s="12" t="s">
        <v>582</v>
      </c>
      <c r="C64" s="13">
        <v>500</v>
      </c>
      <c r="E64" s="13"/>
      <c r="F64" s="15">
        <f t="shared" si="0"/>
        <v>500</v>
      </c>
      <c r="G64" s="13" t="s">
        <v>370</v>
      </c>
      <c r="H64" s="13" t="s">
        <v>471</v>
      </c>
      <c r="I64" s="13" t="s">
        <v>377</v>
      </c>
      <c r="J64" s="12" t="s">
        <v>114</v>
      </c>
      <c r="K64" s="3"/>
    </row>
    <row r="65" spans="1:11" s="5" customFormat="1" ht="25" x14ac:dyDescent="0.25">
      <c r="A65" s="14" t="s">
        <v>116</v>
      </c>
      <c r="B65" s="12" t="s">
        <v>583</v>
      </c>
      <c r="C65" s="13">
        <v>500</v>
      </c>
      <c r="E65" s="13"/>
      <c r="F65" s="15">
        <f t="shared" si="0"/>
        <v>500</v>
      </c>
      <c r="G65" s="13" t="s">
        <v>372</v>
      </c>
      <c r="H65" s="13" t="s">
        <v>472</v>
      </c>
      <c r="I65" s="13" t="s">
        <v>397</v>
      </c>
      <c r="J65" s="12" t="s">
        <v>114</v>
      </c>
      <c r="K65" s="3"/>
    </row>
    <row r="66" spans="1:11" s="5" customFormat="1" ht="25" x14ac:dyDescent="0.25">
      <c r="A66" s="14" t="s">
        <v>116</v>
      </c>
      <c r="B66" s="12" t="s">
        <v>533</v>
      </c>
      <c r="D66" s="13">
        <v>4000</v>
      </c>
      <c r="E66" s="13"/>
      <c r="F66" s="15">
        <f t="shared" si="0"/>
        <v>4000</v>
      </c>
      <c r="G66" s="13" t="s">
        <v>372</v>
      </c>
      <c r="H66" s="13" t="s">
        <v>473</v>
      </c>
      <c r="I66" s="13" t="s">
        <v>379</v>
      </c>
      <c r="J66" s="12" t="s">
        <v>114</v>
      </c>
      <c r="K66" s="3"/>
    </row>
    <row r="67" spans="1:11" s="5" customFormat="1" ht="25" x14ac:dyDescent="0.25">
      <c r="A67" s="14" t="s">
        <v>116</v>
      </c>
      <c r="B67" s="12" t="s">
        <v>58</v>
      </c>
      <c r="D67" s="13">
        <v>3000</v>
      </c>
      <c r="E67" s="13"/>
      <c r="F67" s="15">
        <f t="shared" si="0"/>
        <v>3000</v>
      </c>
      <c r="G67" s="13" t="s">
        <v>372</v>
      </c>
      <c r="H67" s="13" t="s">
        <v>472</v>
      </c>
      <c r="I67" s="13" t="s">
        <v>407</v>
      </c>
      <c r="J67" s="12" t="s">
        <v>114</v>
      </c>
      <c r="K67" s="3"/>
    </row>
    <row r="68" spans="1:11" s="5" customFormat="1" ht="25" x14ac:dyDescent="0.25">
      <c r="A68" s="14" t="s">
        <v>116</v>
      </c>
      <c r="B68" s="12" t="s">
        <v>59</v>
      </c>
      <c r="D68" s="13">
        <v>1000</v>
      </c>
      <c r="E68" s="13"/>
      <c r="F68" s="15">
        <f t="shared" si="0"/>
        <v>1000</v>
      </c>
      <c r="G68" s="13" t="s">
        <v>372</v>
      </c>
      <c r="H68" s="13" t="s">
        <v>470</v>
      </c>
      <c r="I68" s="13" t="s">
        <v>399</v>
      </c>
      <c r="J68" s="12" t="s">
        <v>114</v>
      </c>
      <c r="K68" s="3"/>
    </row>
    <row r="69" spans="1:11" s="5" customFormat="1" ht="25" x14ac:dyDescent="0.25">
      <c r="A69" s="14" t="s">
        <v>116</v>
      </c>
      <c r="B69" s="12" t="s">
        <v>60</v>
      </c>
      <c r="D69" s="13">
        <v>3500</v>
      </c>
      <c r="E69" s="13"/>
      <c r="F69" s="15">
        <f t="shared" ref="F69:F132" si="1">SUM(C69:E69)</f>
        <v>3500</v>
      </c>
      <c r="G69" s="13" t="s">
        <v>372</v>
      </c>
      <c r="H69" s="13" t="s">
        <v>473</v>
      </c>
      <c r="I69" s="13" t="s">
        <v>399</v>
      </c>
      <c r="J69" s="12" t="s">
        <v>114</v>
      </c>
      <c r="K69" s="3"/>
    </row>
    <row r="70" spans="1:11" s="5" customFormat="1" ht="25" x14ac:dyDescent="0.25">
      <c r="A70" s="14" t="s">
        <v>116</v>
      </c>
      <c r="B70" s="12" t="s">
        <v>61</v>
      </c>
      <c r="D70" s="13">
        <v>3000</v>
      </c>
      <c r="E70" s="13"/>
      <c r="F70" s="15">
        <f t="shared" si="1"/>
        <v>3000</v>
      </c>
      <c r="G70" s="13" t="s">
        <v>372</v>
      </c>
      <c r="H70" s="13" t="s">
        <v>497</v>
      </c>
      <c r="I70" s="13" t="s">
        <v>399</v>
      </c>
      <c r="J70" s="12" t="s">
        <v>114</v>
      </c>
      <c r="K70" s="3"/>
    </row>
    <row r="71" spans="1:11" s="5" customFormat="1" ht="25" x14ac:dyDescent="0.25">
      <c r="A71" s="14" t="s">
        <v>116</v>
      </c>
      <c r="B71" s="12" t="s">
        <v>62</v>
      </c>
      <c r="D71" s="13">
        <v>1000</v>
      </c>
      <c r="E71" s="13"/>
      <c r="F71" s="15">
        <f t="shared" si="1"/>
        <v>1000</v>
      </c>
      <c r="G71" s="13" t="s">
        <v>372</v>
      </c>
      <c r="H71" s="13" t="s">
        <v>473</v>
      </c>
      <c r="I71" s="13" t="s">
        <v>399</v>
      </c>
      <c r="J71" s="12" t="s">
        <v>114</v>
      </c>
      <c r="K71" s="3"/>
    </row>
    <row r="72" spans="1:11" s="5" customFormat="1" ht="25" x14ac:dyDescent="0.25">
      <c r="A72" s="14" t="s">
        <v>116</v>
      </c>
      <c r="B72" s="12" t="s">
        <v>63</v>
      </c>
      <c r="D72" s="13">
        <v>500</v>
      </c>
      <c r="E72" s="13"/>
      <c r="F72" s="15">
        <f t="shared" si="1"/>
        <v>500</v>
      </c>
      <c r="G72" s="13" t="s">
        <v>372</v>
      </c>
      <c r="H72" s="13" t="s">
        <v>474</v>
      </c>
      <c r="I72" s="13" t="s">
        <v>399</v>
      </c>
      <c r="J72" s="12" t="s">
        <v>114</v>
      </c>
      <c r="K72" s="3"/>
    </row>
    <row r="73" spans="1:11" s="5" customFormat="1" ht="25" x14ac:dyDescent="0.25">
      <c r="A73" s="14" t="s">
        <v>116</v>
      </c>
      <c r="B73" s="12" t="s">
        <v>66</v>
      </c>
      <c r="D73" s="13">
        <v>500</v>
      </c>
      <c r="E73" s="13"/>
      <c r="F73" s="15">
        <f t="shared" si="1"/>
        <v>500</v>
      </c>
      <c r="G73" s="13" t="s">
        <v>372</v>
      </c>
      <c r="H73" s="13" t="s">
        <v>470</v>
      </c>
      <c r="I73" s="13" t="s">
        <v>399</v>
      </c>
      <c r="J73" s="12" t="s">
        <v>114</v>
      </c>
      <c r="K73" s="3"/>
    </row>
    <row r="74" spans="1:11" s="5" customFormat="1" ht="25" x14ac:dyDescent="0.25">
      <c r="A74" s="14" t="s">
        <v>116</v>
      </c>
      <c r="B74" s="12" t="s">
        <v>67</v>
      </c>
      <c r="D74" s="13">
        <v>500</v>
      </c>
      <c r="E74" s="13"/>
      <c r="F74" s="15">
        <f t="shared" si="1"/>
        <v>500</v>
      </c>
      <c r="G74" s="13" t="s">
        <v>372</v>
      </c>
      <c r="H74" s="13" t="s">
        <v>472</v>
      </c>
      <c r="I74" s="13" t="s">
        <v>399</v>
      </c>
      <c r="J74" s="12" t="s">
        <v>114</v>
      </c>
      <c r="K74" s="3"/>
    </row>
    <row r="75" spans="1:11" s="5" customFormat="1" ht="25" x14ac:dyDescent="0.25">
      <c r="A75" s="14" t="s">
        <v>116</v>
      </c>
      <c r="B75" s="12" t="s">
        <v>68</v>
      </c>
      <c r="D75" s="13">
        <v>500</v>
      </c>
      <c r="E75" s="13"/>
      <c r="F75" s="15">
        <f t="shared" si="1"/>
        <v>500</v>
      </c>
      <c r="G75" s="13" t="s">
        <v>372</v>
      </c>
      <c r="H75" s="13" t="s">
        <v>472</v>
      </c>
      <c r="I75" s="13" t="s">
        <v>399</v>
      </c>
      <c r="J75" s="12" t="s">
        <v>114</v>
      </c>
      <c r="K75" s="3"/>
    </row>
    <row r="76" spans="1:11" s="5" customFormat="1" ht="25" x14ac:dyDescent="0.25">
      <c r="A76" s="14" t="s">
        <v>116</v>
      </c>
      <c r="B76" s="12" t="s">
        <v>69</v>
      </c>
      <c r="D76" s="13">
        <v>2000</v>
      </c>
      <c r="E76" s="13"/>
      <c r="F76" s="15">
        <f t="shared" si="1"/>
        <v>2000</v>
      </c>
      <c r="G76" s="13" t="s">
        <v>370</v>
      </c>
      <c r="H76" s="13" t="s">
        <v>497</v>
      </c>
      <c r="I76" s="13" t="s">
        <v>394</v>
      </c>
      <c r="J76" s="12" t="s">
        <v>114</v>
      </c>
      <c r="K76" s="3"/>
    </row>
    <row r="77" spans="1:11" s="5" customFormat="1" ht="25" x14ac:dyDescent="0.25">
      <c r="A77" s="14" t="s">
        <v>116</v>
      </c>
      <c r="B77" s="12" t="s">
        <v>70</v>
      </c>
      <c r="D77" s="13">
        <v>2000</v>
      </c>
      <c r="E77" s="13"/>
      <c r="F77" s="15">
        <f t="shared" si="1"/>
        <v>2000</v>
      </c>
      <c r="G77" s="13" t="s">
        <v>370</v>
      </c>
      <c r="H77" s="13" t="s">
        <v>497</v>
      </c>
      <c r="I77" s="13" t="s">
        <v>397</v>
      </c>
      <c r="J77" s="12" t="s">
        <v>114</v>
      </c>
      <c r="K77" s="3"/>
    </row>
    <row r="78" spans="1:11" s="5" customFormat="1" ht="25" x14ac:dyDescent="0.25">
      <c r="A78" s="14" t="s">
        <v>116</v>
      </c>
      <c r="B78" s="12" t="s">
        <v>71</v>
      </c>
      <c r="D78" s="13">
        <v>500</v>
      </c>
      <c r="E78" s="13"/>
      <c r="F78" s="15">
        <f t="shared" si="1"/>
        <v>500</v>
      </c>
      <c r="G78" s="13" t="s">
        <v>372</v>
      </c>
      <c r="H78" s="13" t="s">
        <v>475</v>
      </c>
      <c r="I78" s="13" t="s">
        <v>377</v>
      </c>
      <c r="J78" s="12" t="s">
        <v>114</v>
      </c>
      <c r="K78" s="3"/>
    </row>
    <row r="79" spans="1:11" s="5" customFormat="1" ht="25" x14ac:dyDescent="0.25">
      <c r="A79" s="14" t="s">
        <v>116</v>
      </c>
      <c r="B79" s="12" t="s">
        <v>72</v>
      </c>
      <c r="D79" s="13">
        <v>2500</v>
      </c>
      <c r="E79" s="13"/>
      <c r="F79" s="15">
        <f t="shared" si="1"/>
        <v>2500</v>
      </c>
      <c r="G79" s="13" t="s">
        <v>372</v>
      </c>
      <c r="H79" s="13" t="s">
        <v>497</v>
      </c>
      <c r="I79" s="13" t="s">
        <v>408</v>
      </c>
      <c r="J79" s="12" t="s">
        <v>114</v>
      </c>
      <c r="K79" s="3"/>
    </row>
    <row r="80" spans="1:11" s="5" customFormat="1" ht="25" x14ac:dyDescent="0.25">
      <c r="A80" s="14" t="s">
        <v>116</v>
      </c>
      <c r="B80" s="12" t="s">
        <v>73</v>
      </c>
      <c r="D80" s="13">
        <v>500</v>
      </c>
      <c r="E80" s="13"/>
      <c r="F80" s="15">
        <f t="shared" si="1"/>
        <v>500</v>
      </c>
      <c r="G80" s="13" t="s">
        <v>372</v>
      </c>
      <c r="H80" s="13" t="s">
        <v>475</v>
      </c>
      <c r="I80" s="13" t="s">
        <v>377</v>
      </c>
      <c r="J80" s="12" t="s">
        <v>114</v>
      </c>
      <c r="K80" s="3"/>
    </row>
    <row r="81" spans="1:11" s="5" customFormat="1" ht="25" x14ac:dyDescent="0.25">
      <c r="A81" s="14" t="s">
        <v>116</v>
      </c>
      <c r="B81" s="12" t="s">
        <v>74</v>
      </c>
      <c r="D81" s="13">
        <v>500</v>
      </c>
      <c r="E81" s="13"/>
      <c r="F81" s="15">
        <f t="shared" si="1"/>
        <v>500</v>
      </c>
      <c r="G81" s="13" t="s">
        <v>372</v>
      </c>
      <c r="H81" s="13" t="s">
        <v>474</v>
      </c>
      <c r="I81" s="13" t="s">
        <v>400</v>
      </c>
      <c r="J81" s="12" t="s">
        <v>114</v>
      </c>
      <c r="K81" s="3"/>
    </row>
    <row r="82" spans="1:11" s="5" customFormat="1" ht="25" x14ac:dyDescent="0.25">
      <c r="A82" s="14" t="s">
        <v>116</v>
      </c>
      <c r="B82" s="12" t="s">
        <v>76</v>
      </c>
      <c r="D82" s="13">
        <v>500</v>
      </c>
      <c r="E82" s="13"/>
      <c r="F82" s="15">
        <f t="shared" si="1"/>
        <v>500</v>
      </c>
      <c r="G82" s="13" t="s">
        <v>372</v>
      </c>
      <c r="H82" s="13" t="s">
        <v>476</v>
      </c>
      <c r="I82" s="13" t="s">
        <v>377</v>
      </c>
      <c r="J82" s="12" t="s">
        <v>114</v>
      </c>
      <c r="K82" s="3"/>
    </row>
    <row r="83" spans="1:11" s="5" customFormat="1" ht="25" x14ac:dyDescent="0.25">
      <c r="A83" s="14" t="s">
        <v>116</v>
      </c>
      <c r="B83" s="12" t="s">
        <v>77</v>
      </c>
      <c r="D83" s="13">
        <v>500</v>
      </c>
      <c r="E83" s="13"/>
      <c r="F83" s="15">
        <f t="shared" si="1"/>
        <v>500</v>
      </c>
      <c r="G83" s="13" t="s">
        <v>372</v>
      </c>
      <c r="H83" s="13" t="s">
        <v>474</v>
      </c>
      <c r="I83" s="13" t="s">
        <v>377</v>
      </c>
      <c r="J83" s="12" t="s">
        <v>114</v>
      </c>
      <c r="K83" s="3"/>
    </row>
    <row r="84" spans="1:11" s="5" customFormat="1" ht="25" x14ac:dyDescent="0.25">
      <c r="A84" s="14" t="s">
        <v>116</v>
      </c>
      <c r="B84" s="12" t="s">
        <v>78</v>
      </c>
      <c r="D84" s="13">
        <v>500</v>
      </c>
      <c r="E84" s="13"/>
      <c r="F84" s="15">
        <f t="shared" si="1"/>
        <v>500</v>
      </c>
      <c r="G84" s="13" t="s">
        <v>372</v>
      </c>
      <c r="H84" s="13" t="s">
        <v>470</v>
      </c>
      <c r="I84" s="13" t="s">
        <v>377</v>
      </c>
      <c r="J84" s="12" t="s">
        <v>114</v>
      </c>
      <c r="K84" s="3"/>
    </row>
    <row r="85" spans="1:11" s="5" customFormat="1" ht="25" x14ac:dyDescent="0.25">
      <c r="A85" s="14" t="s">
        <v>116</v>
      </c>
      <c r="B85" s="12" t="s">
        <v>79</v>
      </c>
      <c r="D85" s="13">
        <v>500</v>
      </c>
      <c r="E85" s="13"/>
      <c r="F85" s="15">
        <f t="shared" si="1"/>
        <v>500</v>
      </c>
      <c r="G85" s="13" t="s">
        <v>372</v>
      </c>
      <c r="H85" s="13" t="s">
        <v>473</v>
      </c>
      <c r="I85" s="13" t="s">
        <v>377</v>
      </c>
      <c r="J85" s="12" t="s">
        <v>114</v>
      </c>
      <c r="K85" s="3"/>
    </row>
    <row r="86" spans="1:11" s="5" customFormat="1" ht="25" x14ac:dyDescent="0.25">
      <c r="A86" s="14" t="s">
        <v>116</v>
      </c>
      <c r="B86" s="12" t="s">
        <v>81</v>
      </c>
      <c r="D86" s="13">
        <v>500</v>
      </c>
      <c r="E86" s="13"/>
      <c r="F86" s="15">
        <f t="shared" si="1"/>
        <v>500</v>
      </c>
      <c r="G86" s="13" t="s">
        <v>372</v>
      </c>
      <c r="H86" s="13" t="s">
        <v>476</v>
      </c>
      <c r="I86" s="13" t="s">
        <v>377</v>
      </c>
      <c r="J86" s="12" t="s">
        <v>114</v>
      </c>
    </row>
    <row r="87" spans="1:11" s="5" customFormat="1" ht="25" x14ac:dyDescent="0.25">
      <c r="A87" s="14" t="s">
        <v>116</v>
      </c>
      <c r="B87" s="12" t="s">
        <v>82</v>
      </c>
      <c r="D87" s="13">
        <v>500</v>
      </c>
      <c r="E87" s="13"/>
      <c r="F87" s="15">
        <f t="shared" si="1"/>
        <v>500</v>
      </c>
      <c r="G87" s="13" t="s">
        <v>372</v>
      </c>
      <c r="H87" s="13" t="s">
        <v>497</v>
      </c>
      <c r="I87" s="13" t="s">
        <v>377</v>
      </c>
      <c r="J87" s="12" t="s">
        <v>114</v>
      </c>
    </row>
    <row r="88" spans="1:11" s="5" customFormat="1" ht="25" x14ac:dyDescent="0.25">
      <c r="A88" s="14" t="s">
        <v>116</v>
      </c>
      <c r="B88" s="12" t="s">
        <v>85</v>
      </c>
      <c r="D88" s="13">
        <v>2000</v>
      </c>
      <c r="E88" s="13"/>
      <c r="F88" s="15">
        <f t="shared" si="1"/>
        <v>2000</v>
      </c>
      <c r="G88" s="13" t="s">
        <v>372</v>
      </c>
      <c r="H88" s="13" t="s">
        <v>474</v>
      </c>
      <c r="I88" s="13" t="s">
        <v>397</v>
      </c>
      <c r="J88" s="12" t="s">
        <v>114</v>
      </c>
    </row>
    <row r="89" spans="1:11" s="5" customFormat="1" ht="25" x14ac:dyDescent="0.25">
      <c r="A89" s="14" t="s">
        <v>116</v>
      </c>
      <c r="B89" s="12" t="s">
        <v>86</v>
      </c>
      <c r="C89" s="3"/>
      <c r="D89" s="13">
        <v>2000</v>
      </c>
      <c r="F89" s="15">
        <f>SUM(C89:D89)</f>
        <v>2000</v>
      </c>
      <c r="G89" s="13" t="s">
        <v>370</v>
      </c>
      <c r="H89" s="13" t="s">
        <v>497</v>
      </c>
      <c r="I89" s="13" t="s">
        <v>400</v>
      </c>
      <c r="J89" s="12" t="s">
        <v>114</v>
      </c>
      <c r="K89" s="13"/>
    </row>
    <row r="90" spans="1:11" s="5" customFormat="1" ht="25" x14ac:dyDescent="0.25">
      <c r="A90" s="14" t="s">
        <v>116</v>
      </c>
      <c r="B90" s="12" t="s">
        <v>87</v>
      </c>
      <c r="C90" s="3"/>
      <c r="D90" s="13">
        <v>1000</v>
      </c>
      <c r="F90" s="15">
        <f>SUM(C90:D90)</f>
        <v>1000</v>
      </c>
      <c r="G90" s="13" t="s">
        <v>372</v>
      </c>
      <c r="H90" s="13" t="s">
        <v>497</v>
      </c>
      <c r="I90" s="13" t="s">
        <v>399</v>
      </c>
      <c r="J90" s="12" t="s">
        <v>114</v>
      </c>
      <c r="K90" s="13"/>
    </row>
    <row r="91" spans="1:11" s="5" customFormat="1" ht="25" x14ac:dyDescent="0.25">
      <c r="A91" s="14" t="s">
        <v>116</v>
      </c>
      <c r="B91" s="12" t="s">
        <v>84</v>
      </c>
      <c r="C91" s="3"/>
      <c r="D91" s="13">
        <v>2000</v>
      </c>
      <c r="F91" s="15">
        <f>SUM(C91:D91)</f>
        <v>2000</v>
      </c>
      <c r="G91" s="13" t="s">
        <v>372</v>
      </c>
      <c r="H91" s="13" t="s">
        <v>497</v>
      </c>
      <c r="I91" s="13" t="s">
        <v>379</v>
      </c>
      <c r="J91" s="12" t="s">
        <v>114</v>
      </c>
      <c r="K91" s="13"/>
    </row>
    <row r="92" spans="1:11" s="5" customFormat="1" ht="25" x14ac:dyDescent="0.25">
      <c r="A92" s="14" t="s">
        <v>116</v>
      </c>
      <c r="B92" s="12" t="s">
        <v>83</v>
      </c>
      <c r="C92" s="3"/>
      <c r="D92" s="3"/>
      <c r="E92" s="13">
        <v>4000</v>
      </c>
      <c r="F92" s="15">
        <f t="shared" si="1"/>
        <v>4000</v>
      </c>
      <c r="G92" s="13" t="s">
        <v>372</v>
      </c>
      <c r="H92" s="13" t="s">
        <v>497</v>
      </c>
      <c r="I92" s="13" t="s">
        <v>379</v>
      </c>
      <c r="J92" s="12" t="s">
        <v>114</v>
      </c>
      <c r="K92" s="13"/>
    </row>
    <row r="93" spans="1:11" s="5" customFormat="1" ht="25" x14ac:dyDescent="0.25">
      <c r="A93" s="14" t="s">
        <v>116</v>
      </c>
      <c r="B93" s="12" t="s">
        <v>534</v>
      </c>
      <c r="C93" s="3"/>
      <c r="D93" s="3"/>
      <c r="E93" s="13">
        <v>1500</v>
      </c>
      <c r="F93" s="15">
        <f t="shared" si="1"/>
        <v>1500</v>
      </c>
      <c r="G93" s="13" t="s">
        <v>372</v>
      </c>
      <c r="H93" s="13" t="s">
        <v>497</v>
      </c>
      <c r="I93" s="13" t="s">
        <v>400</v>
      </c>
      <c r="J93" s="12" t="s">
        <v>114</v>
      </c>
      <c r="K93" s="13"/>
    </row>
    <row r="94" spans="1:11" s="5" customFormat="1" ht="25" x14ac:dyDescent="0.25">
      <c r="A94" s="14" t="s">
        <v>116</v>
      </c>
      <c r="B94" s="12" t="s">
        <v>88</v>
      </c>
      <c r="C94" s="3"/>
      <c r="D94" s="3"/>
      <c r="E94" s="13">
        <v>5500</v>
      </c>
      <c r="F94" s="15">
        <f t="shared" si="1"/>
        <v>5500</v>
      </c>
      <c r="G94" s="13" t="s">
        <v>372</v>
      </c>
      <c r="H94" s="13" t="s">
        <v>497</v>
      </c>
      <c r="I94" s="13" t="s">
        <v>403</v>
      </c>
      <c r="J94" s="12" t="s">
        <v>114</v>
      </c>
      <c r="K94" s="13"/>
    </row>
    <row r="95" spans="1:11" x14ac:dyDescent="0.35">
      <c r="A95" s="9"/>
      <c r="B95" s="9"/>
      <c r="C95" s="10"/>
      <c r="D95" s="10"/>
      <c r="E95" s="10"/>
      <c r="F95" s="15">
        <f t="shared" si="1"/>
        <v>0</v>
      </c>
      <c r="G95" s="10"/>
      <c r="H95" s="10"/>
      <c r="I95" s="10"/>
      <c r="J95" s="29"/>
      <c r="K95" s="10"/>
    </row>
    <row r="96" spans="1:11" s="4" customFormat="1" x14ac:dyDescent="0.25">
      <c r="A96" s="14" t="s">
        <v>117</v>
      </c>
      <c r="B96" s="12" t="s">
        <v>9</v>
      </c>
      <c r="C96" s="15">
        <v>120000</v>
      </c>
      <c r="D96" s="15"/>
      <c r="E96" s="15"/>
      <c r="F96" s="15">
        <f t="shared" si="1"/>
        <v>120000</v>
      </c>
      <c r="G96" s="15" t="s">
        <v>370</v>
      </c>
      <c r="H96" s="15" t="s">
        <v>477</v>
      </c>
      <c r="I96" s="15" t="s">
        <v>443</v>
      </c>
      <c r="J96" s="13" t="s">
        <v>92</v>
      </c>
      <c r="K96" s="15"/>
    </row>
    <row r="97" spans="1:11" s="4" customFormat="1" x14ac:dyDescent="0.25">
      <c r="A97" s="14" t="s">
        <v>117</v>
      </c>
      <c r="B97" s="12" t="s">
        <v>4</v>
      </c>
      <c r="C97" s="15">
        <v>90000</v>
      </c>
      <c r="D97" s="15"/>
      <c r="E97" s="15"/>
      <c r="F97" s="15">
        <f t="shared" si="1"/>
        <v>90000</v>
      </c>
      <c r="G97" s="15" t="s">
        <v>371</v>
      </c>
      <c r="H97" s="15" t="s">
        <v>497</v>
      </c>
      <c r="I97" s="15" t="s">
        <v>443</v>
      </c>
      <c r="J97" s="13" t="s">
        <v>92</v>
      </c>
      <c r="K97" s="15"/>
    </row>
    <row r="98" spans="1:11" s="4" customFormat="1" x14ac:dyDescent="0.25">
      <c r="A98" s="14" t="s">
        <v>117</v>
      </c>
      <c r="B98" s="12" t="s">
        <v>11</v>
      </c>
      <c r="C98" s="15">
        <v>75000</v>
      </c>
      <c r="D98" s="15"/>
      <c r="E98" s="15"/>
      <c r="F98" s="15">
        <f t="shared" si="1"/>
        <v>75000</v>
      </c>
      <c r="G98" s="15" t="s">
        <v>371</v>
      </c>
      <c r="H98" s="15" t="s">
        <v>497</v>
      </c>
      <c r="I98" s="15" t="s">
        <v>443</v>
      </c>
      <c r="J98" s="13" t="s">
        <v>92</v>
      </c>
      <c r="K98" s="15"/>
    </row>
    <row r="99" spans="1:11" s="4" customFormat="1" x14ac:dyDescent="0.25">
      <c r="A99" s="14" t="s">
        <v>117</v>
      </c>
      <c r="B99" s="12" t="s">
        <v>57</v>
      </c>
      <c r="C99" s="15">
        <v>60000</v>
      </c>
      <c r="D99" s="15"/>
      <c r="E99" s="15"/>
      <c r="F99" s="15">
        <f t="shared" si="1"/>
        <v>60000</v>
      </c>
      <c r="G99" s="15" t="s">
        <v>370</v>
      </c>
      <c r="H99" s="15" t="s">
        <v>477</v>
      </c>
      <c r="I99" s="15" t="s">
        <v>443</v>
      </c>
      <c r="J99" s="13" t="s">
        <v>92</v>
      </c>
      <c r="K99" s="15"/>
    </row>
    <row r="100" spans="1:11" s="4" customFormat="1" x14ac:dyDescent="0.25">
      <c r="A100" s="14" t="s">
        <v>117</v>
      </c>
      <c r="B100" s="12" t="s">
        <v>6</v>
      </c>
      <c r="C100" s="15">
        <v>67500</v>
      </c>
      <c r="D100" s="15"/>
      <c r="E100" s="15"/>
      <c r="F100" s="15">
        <f t="shared" si="1"/>
        <v>67500</v>
      </c>
      <c r="G100" s="15" t="s">
        <v>371</v>
      </c>
      <c r="H100" s="15" t="s">
        <v>497</v>
      </c>
      <c r="I100" s="15" t="s">
        <v>443</v>
      </c>
      <c r="J100" s="13" t="s">
        <v>92</v>
      </c>
      <c r="K100" s="15"/>
    </row>
    <row r="101" spans="1:11" s="4" customFormat="1" x14ac:dyDescent="0.25">
      <c r="A101" s="14" t="s">
        <v>117</v>
      </c>
      <c r="B101" s="12" t="s">
        <v>8</v>
      </c>
      <c r="C101" s="15">
        <v>52500</v>
      </c>
      <c r="D101" s="15"/>
      <c r="E101" s="15"/>
      <c r="F101" s="15">
        <f t="shared" si="1"/>
        <v>52500</v>
      </c>
      <c r="G101" s="15" t="s">
        <v>370</v>
      </c>
      <c r="H101" s="15" t="s">
        <v>478</v>
      </c>
      <c r="I101" s="15" t="s">
        <v>443</v>
      </c>
      <c r="J101" s="13" t="s">
        <v>92</v>
      </c>
      <c r="K101" s="15"/>
    </row>
    <row r="102" spans="1:11" s="4" customFormat="1" x14ac:dyDescent="0.25">
      <c r="A102" s="14" t="s">
        <v>117</v>
      </c>
      <c r="B102" s="12" t="s">
        <v>1</v>
      </c>
      <c r="C102" s="15">
        <v>120000</v>
      </c>
      <c r="D102" s="15"/>
      <c r="E102" s="15"/>
      <c r="F102" s="15">
        <f t="shared" si="1"/>
        <v>120000</v>
      </c>
      <c r="G102" s="15" t="s">
        <v>371</v>
      </c>
      <c r="H102" s="15" t="s">
        <v>497</v>
      </c>
      <c r="I102" s="15" t="s">
        <v>443</v>
      </c>
      <c r="J102" s="13" t="s">
        <v>92</v>
      </c>
      <c r="K102" s="15"/>
    </row>
    <row r="103" spans="1:11" s="4" customFormat="1" ht="25" x14ac:dyDescent="0.25">
      <c r="A103" s="14" t="s">
        <v>117</v>
      </c>
      <c r="B103" s="12" t="s">
        <v>535</v>
      </c>
      <c r="C103" s="15">
        <v>41500</v>
      </c>
      <c r="D103" s="15"/>
      <c r="E103" s="15"/>
      <c r="F103" s="15">
        <f t="shared" si="1"/>
        <v>41500</v>
      </c>
      <c r="G103" s="15" t="s">
        <v>370</v>
      </c>
      <c r="H103" s="15" t="s">
        <v>480</v>
      </c>
      <c r="I103" s="15" t="s">
        <v>443</v>
      </c>
      <c r="J103" s="13" t="s">
        <v>92</v>
      </c>
      <c r="K103" s="15"/>
    </row>
    <row r="104" spans="1:11" s="4" customFormat="1" ht="25" x14ac:dyDescent="0.25">
      <c r="A104" s="14" t="s">
        <v>117</v>
      </c>
      <c r="B104" s="12" t="s">
        <v>536</v>
      </c>
      <c r="C104" s="15">
        <v>41500</v>
      </c>
      <c r="D104" s="15"/>
      <c r="E104" s="15"/>
      <c r="F104" s="15">
        <f t="shared" si="1"/>
        <v>41500</v>
      </c>
      <c r="G104" s="15" t="s">
        <v>372</v>
      </c>
      <c r="H104" s="15" t="s">
        <v>475</v>
      </c>
      <c r="I104" s="15" t="s">
        <v>443</v>
      </c>
      <c r="J104" s="13" t="s">
        <v>92</v>
      </c>
      <c r="K104" s="15"/>
    </row>
    <row r="105" spans="1:11" s="4" customFormat="1" x14ac:dyDescent="0.25">
      <c r="A105" s="14" t="s">
        <v>117</v>
      </c>
      <c r="B105" s="12" t="s">
        <v>0</v>
      </c>
      <c r="C105" s="15">
        <v>105000</v>
      </c>
      <c r="D105" s="15"/>
      <c r="E105" s="15"/>
      <c r="F105" s="15">
        <f t="shared" si="1"/>
        <v>105000</v>
      </c>
      <c r="G105" s="15" t="s">
        <v>371</v>
      </c>
      <c r="H105" s="15" t="s">
        <v>497</v>
      </c>
      <c r="I105" s="15" t="s">
        <v>443</v>
      </c>
      <c r="J105" s="13" t="s">
        <v>92</v>
      </c>
      <c r="K105" s="15"/>
    </row>
    <row r="106" spans="1:11" s="4" customFormat="1" x14ac:dyDescent="0.25">
      <c r="A106" s="14" t="s">
        <v>117</v>
      </c>
      <c r="B106" s="12" t="s">
        <v>5</v>
      </c>
      <c r="C106" s="15">
        <v>67500</v>
      </c>
      <c r="D106" s="15"/>
      <c r="E106" s="15"/>
      <c r="F106" s="15">
        <f t="shared" si="1"/>
        <v>67500</v>
      </c>
      <c r="G106" s="15" t="s">
        <v>371</v>
      </c>
      <c r="H106" s="15" t="s">
        <v>497</v>
      </c>
      <c r="I106" s="15" t="s">
        <v>443</v>
      </c>
      <c r="J106" s="13" t="s">
        <v>92</v>
      </c>
      <c r="K106" s="15"/>
    </row>
    <row r="107" spans="1:11" s="4" customFormat="1" x14ac:dyDescent="0.25">
      <c r="A107" s="14" t="s">
        <v>117</v>
      </c>
      <c r="B107" s="12" t="s">
        <v>10</v>
      </c>
      <c r="C107" s="15">
        <v>112500</v>
      </c>
      <c r="D107" s="15"/>
      <c r="E107" s="15"/>
      <c r="F107" s="15">
        <f t="shared" si="1"/>
        <v>112500</v>
      </c>
      <c r="G107" s="15" t="s">
        <v>371</v>
      </c>
      <c r="H107" s="15" t="s">
        <v>497</v>
      </c>
      <c r="I107" s="15" t="s">
        <v>443</v>
      </c>
      <c r="J107" s="13" t="s">
        <v>92</v>
      </c>
      <c r="K107" s="15"/>
    </row>
    <row r="108" spans="1:11" s="4" customFormat="1" x14ac:dyDescent="0.25">
      <c r="A108" s="14" t="s">
        <v>117</v>
      </c>
      <c r="B108" s="12" t="s">
        <v>7</v>
      </c>
      <c r="C108" s="15">
        <v>105000</v>
      </c>
      <c r="D108" s="15"/>
      <c r="E108" s="15"/>
      <c r="F108" s="15">
        <f t="shared" si="1"/>
        <v>105000</v>
      </c>
      <c r="G108" s="15" t="s">
        <v>370</v>
      </c>
      <c r="H108" s="15" t="s">
        <v>480</v>
      </c>
      <c r="I108" s="15" t="s">
        <v>443</v>
      </c>
      <c r="J108" s="13" t="s">
        <v>92</v>
      </c>
      <c r="K108" s="15"/>
    </row>
    <row r="109" spans="1:11" s="4" customFormat="1" x14ac:dyDescent="0.25">
      <c r="A109" s="14" t="s">
        <v>117</v>
      </c>
      <c r="B109" s="12" t="s">
        <v>3</v>
      </c>
      <c r="C109" s="15">
        <v>105000</v>
      </c>
      <c r="D109" s="15"/>
      <c r="E109" s="15"/>
      <c r="F109" s="15">
        <f t="shared" si="1"/>
        <v>105000</v>
      </c>
      <c r="G109" s="15" t="s">
        <v>373</v>
      </c>
      <c r="H109" s="15" t="s">
        <v>373</v>
      </c>
      <c r="I109" s="15" t="s">
        <v>443</v>
      </c>
      <c r="J109" s="13" t="s">
        <v>92</v>
      </c>
      <c r="K109" s="15"/>
    </row>
    <row r="110" spans="1:11" s="4" customFormat="1" x14ac:dyDescent="0.25">
      <c r="A110" s="14" t="s">
        <v>117</v>
      </c>
      <c r="B110" s="12" t="s">
        <v>2</v>
      </c>
      <c r="C110" s="15">
        <v>105000</v>
      </c>
      <c r="D110" s="15"/>
      <c r="E110" s="15"/>
      <c r="F110" s="15">
        <f t="shared" si="1"/>
        <v>105000</v>
      </c>
      <c r="G110" s="15" t="s">
        <v>372</v>
      </c>
      <c r="H110" s="15" t="s">
        <v>479</v>
      </c>
      <c r="I110" s="15" t="s">
        <v>443</v>
      </c>
      <c r="J110" s="13" t="s">
        <v>92</v>
      </c>
      <c r="K110" s="15"/>
    </row>
    <row r="111" spans="1:11" s="4" customFormat="1" ht="17" customHeight="1" x14ac:dyDescent="0.25">
      <c r="A111" s="14"/>
      <c r="B111" s="22"/>
      <c r="C111" s="22"/>
      <c r="D111" s="22"/>
      <c r="E111" s="22"/>
      <c r="F111" s="15"/>
      <c r="G111" s="22"/>
      <c r="H111" s="22"/>
      <c r="I111" s="22"/>
      <c r="J111" s="22"/>
      <c r="K111" s="7"/>
    </row>
    <row r="112" spans="1:11" s="4" customFormat="1" ht="25" x14ac:dyDescent="0.25">
      <c r="A112" s="14" t="s">
        <v>224</v>
      </c>
      <c r="B112" s="13" t="s">
        <v>118</v>
      </c>
      <c r="C112" s="23">
        <v>1000</v>
      </c>
      <c r="D112" s="15"/>
      <c r="E112" s="15"/>
      <c r="F112" s="15">
        <f t="shared" si="1"/>
        <v>1000</v>
      </c>
      <c r="G112" s="15" t="s">
        <v>370</v>
      </c>
      <c r="H112" s="15" t="s">
        <v>477</v>
      </c>
      <c r="I112" s="13" t="s">
        <v>384</v>
      </c>
      <c r="J112" s="13" t="s">
        <v>119</v>
      </c>
      <c r="K112" s="7"/>
    </row>
    <row r="113" spans="1:11" s="4" customFormat="1" ht="25" x14ac:dyDescent="0.25">
      <c r="A113" s="14" t="s">
        <v>224</v>
      </c>
      <c r="B113" s="13" t="s">
        <v>120</v>
      </c>
      <c r="C113" s="23">
        <v>3000</v>
      </c>
      <c r="D113" s="15"/>
      <c r="E113" s="15"/>
      <c r="F113" s="15">
        <f t="shared" si="1"/>
        <v>3000</v>
      </c>
      <c r="G113" s="15" t="s">
        <v>370</v>
      </c>
      <c r="H113" s="15" t="s">
        <v>477</v>
      </c>
      <c r="I113" s="13" t="s">
        <v>419</v>
      </c>
      <c r="J113" s="13" t="s">
        <v>121</v>
      </c>
      <c r="K113" s="7"/>
    </row>
    <row r="114" spans="1:11" s="4" customFormat="1" ht="37.5" x14ac:dyDescent="0.25">
      <c r="A114" s="14" t="s">
        <v>224</v>
      </c>
      <c r="B114" s="13" t="s">
        <v>122</v>
      </c>
      <c r="C114" s="23">
        <v>2500</v>
      </c>
      <c r="D114" s="15"/>
      <c r="E114" s="15"/>
      <c r="F114" s="15">
        <f t="shared" si="1"/>
        <v>2500</v>
      </c>
      <c r="G114" s="15" t="s">
        <v>370</v>
      </c>
      <c r="H114" s="15" t="s">
        <v>477</v>
      </c>
      <c r="I114" s="13" t="s">
        <v>388</v>
      </c>
      <c r="J114" s="13" t="s">
        <v>123</v>
      </c>
      <c r="K114" s="7"/>
    </row>
    <row r="115" spans="1:11" s="4" customFormat="1" ht="37.5" x14ac:dyDescent="0.25">
      <c r="A115" s="14" t="s">
        <v>224</v>
      </c>
      <c r="B115" s="13" t="s">
        <v>124</v>
      </c>
      <c r="C115" s="23">
        <v>2700</v>
      </c>
      <c r="D115" s="15"/>
      <c r="E115" s="15"/>
      <c r="F115" s="15">
        <f t="shared" si="1"/>
        <v>2700</v>
      </c>
      <c r="G115" s="13" t="s">
        <v>374</v>
      </c>
      <c r="H115" s="13" t="s">
        <v>481</v>
      </c>
      <c r="I115" s="13" t="s">
        <v>381</v>
      </c>
      <c r="J115" s="13" t="s">
        <v>125</v>
      </c>
      <c r="K115" s="7"/>
    </row>
    <row r="116" spans="1:11" s="4" customFormat="1" ht="25" x14ac:dyDescent="0.25">
      <c r="A116" s="14" t="s">
        <v>224</v>
      </c>
      <c r="B116" s="13" t="s">
        <v>126</v>
      </c>
      <c r="C116" s="23">
        <v>3000</v>
      </c>
      <c r="D116" s="15"/>
      <c r="E116" s="15"/>
      <c r="F116" s="15">
        <f t="shared" si="1"/>
        <v>3000</v>
      </c>
      <c r="G116" s="15" t="s">
        <v>372</v>
      </c>
      <c r="H116" s="15" t="s">
        <v>482</v>
      </c>
      <c r="I116" s="13" t="s">
        <v>417</v>
      </c>
      <c r="J116" s="13" t="s">
        <v>127</v>
      </c>
      <c r="K116" s="7"/>
    </row>
    <row r="117" spans="1:11" s="4" customFormat="1" ht="25" x14ac:dyDescent="0.25">
      <c r="A117" s="14" t="s">
        <v>224</v>
      </c>
      <c r="B117" s="13" t="s">
        <v>128</v>
      </c>
      <c r="C117" s="23">
        <v>2242</v>
      </c>
      <c r="D117" s="15"/>
      <c r="E117" s="15"/>
      <c r="F117" s="15">
        <f t="shared" si="1"/>
        <v>2242</v>
      </c>
      <c r="G117" s="15" t="s">
        <v>372</v>
      </c>
      <c r="H117" s="15" t="s">
        <v>497</v>
      </c>
      <c r="I117" s="13" t="s">
        <v>377</v>
      </c>
      <c r="J117" s="13" t="s">
        <v>129</v>
      </c>
      <c r="K117" s="7"/>
    </row>
    <row r="118" spans="1:11" s="4" customFormat="1" ht="37.5" x14ac:dyDescent="0.25">
      <c r="A118" s="14" t="s">
        <v>224</v>
      </c>
      <c r="B118" s="13" t="s">
        <v>130</v>
      </c>
      <c r="C118" s="23">
        <v>2700</v>
      </c>
      <c r="D118" s="15"/>
      <c r="E118" s="15"/>
      <c r="F118" s="15">
        <f t="shared" si="1"/>
        <v>2700</v>
      </c>
      <c r="G118" s="15" t="s">
        <v>375</v>
      </c>
      <c r="H118" s="15" t="s">
        <v>483</v>
      </c>
      <c r="I118" s="13" t="s">
        <v>379</v>
      </c>
      <c r="J118" s="13" t="s">
        <v>131</v>
      </c>
      <c r="K118" s="7"/>
    </row>
    <row r="119" spans="1:11" s="4" customFormat="1" ht="25" x14ac:dyDescent="0.25">
      <c r="A119" s="14" t="s">
        <v>224</v>
      </c>
      <c r="B119" s="13" t="s">
        <v>132</v>
      </c>
      <c r="C119" s="23">
        <v>2300</v>
      </c>
      <c r="D119" s="15"/>
      <c r="E119" s="15"/>
      <c r="F119" s="15">
        <f t="shared" si="1"/>
        <v>2300</v>
      </c>
      <c r="G119" s="15" t="s">
        <v>372</v>
      </c>
      <c r="H119" s="15" t="s">
        <v>475</v>
      </c>
      <c r="I119" s="13" t="s">
        <v>420</v>
      </c>
      <c r="J119" s="13" t="s">
        <v>133</v>
      </c>
      <c r="K119" s="7"/>
    </row>
    <row r="120" spans="1:11" s="4" customFormat="1" ht="25" x14ac:dyDescent="0.25">
      <c r="A120" s="14" t="s">
        <v>224</v>
      </c>
      <c r="B120" s="13" t="s">
        <v>134</v>
      </c>
      <c r="C120" s="23">
        <v>2500</v>
      </c>
      <c r="D120" s="15"/>
      <c r="E120" s="15"/>
      <c r="F120" s="15">
        <f t="shared" si="1"/>
        <v>2500</v>
      </c>
      <c r="G120" s="15" t="s">
        <v>372</v>
      </c>
      <c r="H120" s="15" t="s">
        <v>470</v>
      </c>
      <c r="I120" s="13" t="s">
        <v>401</v>
      </c>
      <c r="J120" s="13" t="s">
        <v>135</v>
      </c>
      <c r="K120" s="7"/>
    </row>
    <row r="121" spans="1:11" s="4" customFormat="1" ht="25" x14ac:dyDescent="0.25">
      <c r="A121" s="14" t="s">
        <v>224</v>
      </c>
      <c r="B121" s="13" t="s">
        <v>136</v>
      </c>
      <c r="C121" s="23">
        <v>2000</v>
      </c>
      <c r="D121" s="15"/>
      <c r="E121" s="15"/>
      <c r="F121" s="15">
        <f t="shared" si="1"/>
        <v>2000</v>
      </c>
      <c r="G121" s="15" t="s">
        <v>370</v>
      </c>
      <c r="H121" s="15" t="s">
        <v>497</v>
      </c>
      <c r="I121" s="13" t="s">
        <v>400</v>
      </c>
      <c r="J121" s="13" t="s">
        <v>137</v>
      </c>
      <c r="K121" s="7"/>
    </row>
    <row r="122" spans="1:11" s="4" customFormat="1" x14ac:dyDescent="0.25">
      <c r="A122" s="14" t="s">
        <v>224</v>
      </c>
      <c r="B122" s="13" t="s">
        <v>138</v>
      </c>
      <c r="C122" s="23">
        <v>2300</v>
      </c>
      <c r="D122" s="15"/>
      <c r="E122" s="15"/>
      <c r="F122" s="15">
        <f t="shared" si="1"/>
        <v>2300</v>
      </c>
      <c r="G122" s="15" t="s">
        <v>372</v>
      </c>
      <c r="H122" s="15" t="s">
        <v>497</v>
      </c>
      <c r="I122" s="13" t="s">
        <v>416</v>
      </c>
      <c r="J122" s="13" t="s">
        <v>139</v>
      </c>
      <c r="K122" s="7"/>
    </row>
    <row r="123" spans="1:11" s="4" customFormat="1" ht="25" x14ac:dyDescent="0.25">
      <c r="A123" s="14" t="s">
        <v>224</v>
      </c>
      <c r="B123" s="13" t="s">
        <v>140</v>
      </c>
      <c r="C123" s="23">
        <v>2100</v>
      </c>
      <c r="D123" s="15"/>
      <c r="E123" s="15"/>
      <c r="F123" s="15">
        <f t="shared" si="1"/>
        <v>2100</v>
      </c>
      <c r="G123" s="15" t="s">
        <v>372</v>
      </c>
      <c r="H123" s="15" t="s">
        <v>484</v>
      </c>
      <c r="I123" s="13" t="s">
        <v>420</v>
      </c>
      <c r="J123" s="13" t="s">
        <v>141</v>
      </c>
      <c r="K123" s="7"/>
    </row>
    <row r="124" spans="1:11" s="4" customFormat="1" x14ac:dyDescent="0.25">
      <c r="A124" s="14" t="s">
        <v>224</v>
      </c>
      <c r="B124" s="13" t="s">
        <v>142</v>
      </c>
      <c r="C124" s="23">
        <v>2000</v>
      </c>
      <c r="D124" s="15"/>
      <c r="E124" s="15"/>
      <c r="F124" s="15">
        <f t="shared" si="1"/>
        <v>2000</v>
      </c>
      <c r="G124" s="15" t="s">
        <v>372</v>
      </c>
      <c r="H124" s="15" t="s">
        <v>474</v>
      </c>
      <c r="I124" s="13" t="s">
        <v>407</v>
      </c>
      <c r="J124" s="13" t="s">
        <v>143</v>
      </c>
      <c r="K124" s="7"/>
    </row>
    <row r="125" spans="1:11" s="4" customFormat="1" ht="25" x14ac:dyDescent="0.25">
      <c r="A125" s="14" t="s">
        <v>224</v>
      </c>
      <c r="B125" s="13" t="s">
        <v>144</v>
      </c>
      <c r="C125" s="23">
        <v>1400</v>
      </c>
      <c r="D125" s="15"/>
      <c r="E125" s="15"/>
      <c r="F125" s="15">
        <f t="shared" si="1"/>
        <v>1400</v>
      </c>
      <c r="G125" s="15" t="s">
        <v>372</v>
      </c>
      <c r="H125" s="15" t="s">
        <v>485</v>
      </c>
      <c r="I125" s="13" t="s">
        <v>421</v>
      </c>
      <c r="J125" s="13" t="s">
        <v>145</v>
      </c>
      <c r="K125" s="7"/>
    </row>
    <row r="126" spans="1:11" s="4" customFormat="1" ht="25" x14ac:dyDescent="0.25">
      <c r="A126" s="14" t="s">
        <v>224</v>
      </c>
      <c r="B126" s="13" t="s">
        <v>146</v>
      </c>
      <c r="C126" s="23">
        <v>258</v>
      </c>
      <c r="D126" s="15"/>
      <c r="E126" s="15"/>
      <c r="F126" s="15">
        <f t="shared" si="1"/>
        <v>258</v>
      </c>
      <c r="G126" s="15" t="s">
        <v>372</v>
      </c>
      <c r="H126" s="15" t="s">
        <v>497</v>
      </c>
      <c r="I126" s="13" t="s">
        <v>413</v>
      </c>
      <c r="J126" s="13" t="s">
        <v>147</v>
      </c>
      <c r="K126" s="7"/>
    </row>
    <row r="127" spans="1:11" s="4" customFormat="1" ht="25" x14ac:dyDescent="0.25">
      <c r="A127" s="14" t="s">
        <v>224</v>
      </c>
      <c r="B127" s="13" t="s">
        <v>148</v>
      </c>
      <c r="C127" s="23">
        <v>2800</v>
      </c>
      <c r="D127" s="15"/>
      <c r="E127" s="15"/>
      <c r="F127" s="15">
        <f t="shared" si="1"/>
        <v>2800</v>
      </c>
      <c r="G127" s="15" t="s">
        <v>422</v>
      </c>
      <c r="H127" s="15" t="s">
        <v>422</v>
      </c>
      <c r="I127" s="13" t="s">
        <v>387</v>
      </c>
      <c r="J127" s="13" t="s">
        <v>149</v>
      </c>
      <c r="K127" s="7"/>
    </row>
    <row r="128" spans="1:11" s="4" customFormat="1" ht="25" x14ac:dyDescent="0.25">
      <c r="A128" s="14" t="s">
        <v>224</v>
      </c>
      <c r="B128" s="13" t="s">
        <v>150</v>
      </c>
      <c r="C128" s="23">
        <v>3000</v>
      </c>
      <c r="D128" s="15"/>
      <c r="E128" s="15"/>
      <c r="F128" s="15">
        <f t="shared" si="1"/>
        <v>3000</v>
      </c>
      <c r="G128" s="15" t="s">
        <v>422</v>
      </c>
      <c r="H128" s="15" t="s">
        <v>422</v>
      </c>
      <c r="I128" s="13" t="s">
        <v>411</v>
      </c>
      <c r="J128" s="13" t="s">
        <v>151</v>
      </c>
      <c r="K128" s="7"/>
    </row>
    <row r="129" spans="1:11" s="4" customFormat="1" x14ac:dyDescent="0.25">
      <c r="A129" s="14" t="s">
        <v>224</v>
      </c>
      <c r="B129" s="13" t="s">
        <v>152</v>
      </c>
      <c r="C129" s="23">
        <v>1000</v>
      </c>
      <c r="D129" s="15"/>
      <c r="E129" s="15"/>
      <c r="F129" s="15">
        <f t="shared" si="1"/>
        <v>1000</v>
      </c>
      <c r="G129" s="15" t="s">
        <v>433</v>
      </c>
      <c r="H129" s="15" t="s">
        <v>469</v>
      </c>
      <c r="I129" s="13" t="s">
        <v>443</v>
      </c>
      <c r="J129" s="13" t="s">
        <v>153</v>
      </c>
      <c r="K129" s="7"/>
    </row>
    <row r="130" spans="1:11" s="4" customFormat="1" x14ac:dyDescent="0.25">
      <c r="A130" s="14" t="s">
        <v>224</v>
      </c>
      <c r="B130" s="13" t="s">
        <v>154</v>
      </c>
      <c r="C130" s="23">
        <v>800</v>
      </c>
      <c r="D130" s="15"/>
      <c r="E130" s="15"/>
      <c r="F130" s="15">
        <f t="shared" si="1"/>
        <v>800</v>
      </c>
      <c r="G130" s="15" t="s">
        <v>433</v>
      </c>
      <c r="H130" s="15" t="s">
        <v>484</v>
      </c>
      <c r="I130" s="13" t="s">
        <v>443</v>
      </c>
      <c r="J130" s="13" t="s">
        <v>155</v>
      </c>
      <c r="K130" s="7"/>
    </row>
    <row r="131" spans="1:11" s="4" customFormat="1" ht="25" x14ac:dyDescent="0.25">
      <c r="A131" s="14" t="s">
        <v>224</v>
      </c>
      <c r="B131" s="13" t="s">
        <v>156</v>
      </c>
      <c r="C131" s="23">
        <v>3000</v>
      </c>
      <c r="D131" s="15"/>
      <c r="E131" s="15"/>
      <c r="F131" s="15">
        <f t="shared" si="1"/>
        <v>3000</v>
      </c>
      <c r="G131" s="15" t="s">
        <v>373</v>
      </c>
      <c r="H131" s="15" t="s">
        <v>373</v>
      </c>
      <c r="I131" s="13" t="s">
        <v>408</v>
      </c>
      <c r="J131" s="13" t="s">
        <v>157</v>
      </c>
      <c r="K131" s="7"/>
    </row>
    <row r="132" spans="1:11" s="4" customFormat="1" ht="25" x14ac:dyDescent="0.25">
      <c r="A132" s="14" t="s">
        <v>224</v>
      </c>
      <c r="B132" s="13" t="s">
        <v>158</v>
      </c>
      <c r="C132" s="23">
        <v>3000</v>
      </c>
      <c r="D132" s="15"/>
      <c r="E132" s="15"/>
      <c r="F132" s="15">
        <f t="shared" si="1"/>
        <v>3000</v>
      </c>
      <c r="G132" s="15" t="s">
        <v>373</v>
      </c>
      <c r="H132" s="15" t="s">
        <v>373</v>
      </c>
      <c r="I132" s="13" t="s">
        <v>416</v>
      </c>
      <c r="J132" s="13" t="s">
        <v>159</v>
      </c>
      <c r="K132" s="7"/>
    </row>
    <row r="133" spans="1:11" s="4" customFormat="1" ht="25" x14ac:dyDescent="0.25">
      <c r="A133" s="14" t="s">
        <v>224</v>
      </c>
      <c r="B133" s="13" t="s">
        <v>160</v>
      </c>
      <c r="C133" s="23">
        <v>3000</v>
      </c>
      <c r="D133" s="15"/>
      <c r="E133" s="15"/>
      <c r="F133" s="15">
        <f t="shared" ref="F133:F196" si="2">SUM(C133:E133)</f>
        <v>3000</v>
      </c>
      <c r="G133" s="15" t="s">
        <v>372</v>
      </c>
      <c r="H133" s="15" t="s">
        <v>470</v>
      </c>
      <c r="I133" s="13" t="s">
        <v>385</v>
      </c>
      <c r="J133" s="13" t="s">
        <v>161</v>
      </c>
      <c r="K133" s="7"/>
    </row>
    <row r="134" spans="1:11" s="4" customFormat="1" ht="25" x14ac:dyDescent="0.25">
      <c r="A134" s="14" t="s">
        <v>224</v>
      </c>
      <c r="B134" s="13" t="s">
        <v>162</v>
      </c>
      <c r="C134" s="23">
        <v>3000</v>
      </c>
      <c r="D134" s="15"/>
      <c r="E134" s="15"/>
      <c r="F134" s="15">
        <f t="shared" si="2"/>
        <v>3000</v>
      </c>
      <c r="G134" s="15" t="s">
        <v>422</v>
      </c>
      <c r="H134" s="15" t="s">
        <v>422</v>
      </c>
      <c r="I134" s="13" t="s">
        <v>388</v>
      </c>
      <c r="J134" s="13" t="s">
        <v>163</v>
      </c>
      <c r="K134" s="7"/>
    </row>
    <row r="135" spans="1:11" s="4" customFormat="1" ht="25" x14ac:dyDescent="0.25">
      <c r="A135" s="14" t="s">
        <v>224</v>
      </c>
      <c r="B135" s="13" t="s">
        <v>164</v>
      </c>
      <c r="C135" s="23">
        <v>2600</v>
      </c>
      <c r="D135" s="15"/>
      <c r="E135" s="15"/>
      <c r="F135" s="15">
        <f t="shared" si="2"/>
        <v>2600</v>
      </c>
      <c r="G135" s="15" t="s">
        <v>372</v>
      </c>
      <c r="H135" s="15" t="s">
        <v>470</v>
      </c>
      <c r="I135" s="13" t="s">
        <v>399</v>
      </c>
      <c r="J135" s="13" t="s">
        <v>165</v>
      </c>
      <c r="K135" s="7"/>
    </row>
    <row r="136" spans="1:11" s="4" customFormat="1" ht="25" x14ac:dyDescent="0.25">
      <c r="A136" s="14" t="s">
        <v>224</v>
      </c>
      <c r="B136" s="13" t="s">
        <v>166</v>
      </c>
      <c r="C136" s="23">
        <v>3000</v>
      </c>
      <c r="D136" s="15"/>
      <c r="E136" s="15"/>
      <c r="F136" s="15">
        <f t="shared" si="2"/>
        <v>3000</v>
      </c>
      <c r="G136" s="15" t="s">
        <v>372</v>
      </c>
      <c r="H136" s="15" t="s">
        <v>497</v>
      </c>
      <c r="I136" s="13" t="s">
        <v>393</v>
      </c>
      <c r="J136" s="13" t="s">
        <v>167</v>
      </c>
      <c r="K136" s="7"/>
    </row>
    <row r="137" spans="1:11" s="4" customFormat="1" ht="25" x14ac:dyDescent="0.25">
      <c r="A137" s="14" t="s">
        <v>224</v>
      </c>
      <c r="B137" s="13" t="s">
        <v>168</v>
      </c>
      <c r="C137" s="23">
        <v>2500</v>
      </c>
      <c r="D137" s="15"/>
      <c r="E137" s="15"/>
      <c r="F137" s="15">
        <f t="shared" si="2"/>
        <v>2500</v>
      </c>
      <c r="G137" s="15" t="s">
        <v>423</v>
      </c>
      <c r="H137" s="15" t="s">
        <v>486</v>
      </c>
      <c r="I137" s="13" t="s">
        <v>401</v>
      </c>
      <c r="J137" s="13" t="s">
        <v>169</v>
      </c>
      <c r="K137" s="7"/>
    </row>
    <row r="138" spans="1:11" s="4" customFormat="1" x14ac:dyDescent="0.25">
      <c r="A138" s="14" t="s">
        <v>224</v>
      </c>
      <c r="B138" s="13" t="s">
        <v>455</v>
      </c>
      <c r="C138" s="23">
        <v>8000</v>
      </c>
      <c r="D138" s="15"/>
      <c r="E138" s="15"/>
      <c r="F138" s="15">
        <f t="shared" si="2"/>
        <v>8000</v>
      </c>
      <c r="G138" s="13" t="s">
        <v>424</v>
      </c>
      <c r="H138" s="13" t="s">
        <v>481</v>
      </c>
      <c r="I138" s="13" t="s">
        <v>443</v>
      </c>
      <c r="J138" s="13" t="s">
        <v>170</v>
      </c>
      <c r="K138" s="7"/>
    </row>
    <row r="139" spans="1:11" s="4" customFormat="1" ht="37.5" x14ac:dyDescent="0.25">
      <c r="A139" s="14" t="s">
        <v>224</v>
      </c>
      <c r="B139" s="13" t="s">
        <v>456</v>
      </c>
      <c r="C139" s="23">
        <v>4800</v>
      </c>
      <c r="D139" s="15"/>
      <c r="E139" s="15"/>
      <c r="F139" s="15">
        <f t="shared" si="2"/>
        <v>4800</v>
      </c>
      <c r="G139" s="13" t="s">
        <v>425</v>
      </c>
      <c r="H139" s="13" t="s">
        <v>487</v>
      </c>
      <c r="I139" s="13" t="s">
        <v>443</v>
      </c>
      <c r="J139" s="13" t="s">
        <v>171</v>
      </c>
      <c r="K139" s="7"/>
    </row>
    <row r="140" spans="1:11" s="4" customFormat="1" ht="25" x14ac:dyDescent="0.25">
      <c r="A140" s="14" t="s">
        <v>224</v>
      </c>
      <c r="B140" s="13" t="s">
        <v>172</v>
      </c>
      <c r="C140" s="23">
        <v>900</v>
      </c>
      <c r="D140" s="15"/>
      <c r="E140" s="15"/>
      <c r="F140" s="15">
        <f t="shared" si="2"/>
        <v>900</v>
      </c>
      <c r="G140" s="13" t="s">
        <v>372</v>
      </c>
      <c r="H140" s="13" t="s">
        <v>484</v>
      </c>
      <c r="I140" s="13" t="s">
        <v>426</v>
      </c>
      <c r="J140" s="13" t="s">
        <v>173</v>
      </c>
      <c r="K140" s="7"/>
    </row>
    <row r="141" spans="1:11" s="4" customFormat="1" ht="50" x14ac:dyDescent="0.25">
      <c r="A141" s="14" t="s">
        <v>224</v>
      </c>
      <c r="B141" s="13" t="s">
        <v>174</v>
      </c>
      <c r="C141" s="23">
        <v>3000</v>
      </c>
      <c r="D141" s="15"/>
      <c r="E141" s="15"/>
      <c r="F141" s="15">
        <f t="shared" si="2"/>
        <v>3000</v>
      </c>
      <c r="G141" s="13" t="s">
        <v>372</v>
      </c>
      <c r="H141" s="13" t="s">
        <v>473</v>
      </c>
      <c r="I141" s="13" t="s">
        <v>377</v>
      </c>
      <c r="J141" s="13" t="s">
        <v>175</v>
      </c>
      <c r="K141" s="7"/>
    </row>
    <row r="142" spans="1:11" s="4" customFormat="1" ht="37.5" x14ac:dyDescent="0.25">
      <c r="A142" s="14" t="s">
        <v>224</v>
      </c>
      <c r="B142" s="13" t="s">
        <v>176</v>
      </c>
      <c r="C142" s="23">
        <v>2600</v>
      </c>
      <c r="D142" s="15"/>
      <c r="E142" s="15"/>
      <c r="F142" s="15">
        <f t="shared" si="2"/>
        <v>2600</v>
      </c>
      <c r="G142" s="13" t="s">
        <v>372</v>
      </c>
      <c r="H142" s="13" t="s">
        <v>470</v>
      </c>
      <c r="I142" s="13" t="s">
        <v>401</v>
      </c>
      <c r="J142" s="13" t="s">
        <v>177</v>
      </c>
      <c r="K142" s="7"/>
    </row>
    <row r="143" spans="1:11" s="4" customFormat="1" ht="25" x14ac:dyDescent="0.25">
      <c r="A143" s="14" t="s">
        <v>224</v>
      </c>
      <c r="B143" s="13" t="s">
        <v>178</v>
      </c>
      <c r="C143" s="23">
        <v>2500</v>
      </c>
      <c r="D143" s="15"/>
      <c r="E143" s="15"/>
      <c r="F143" s="15">
        <f t="shared" si="2"/>
        <v>2500</v>
      </c>
      <c r="G143" s="15" t="s">
        <v>372</v>
      </c>
      <c r="H143" s="15" t="s">
        <v>470</v>
      </c>
      <c r="I143" s="13" t="s">
        <v>379</v>
      </c>
      <c r="J143" s="13" t="s">
        <v>179</v>
      </c>
      <c r="K143" s="7"/>
    </row>
    <row r="144" spans="1:11" s="4" customFormat="1" ht="25" x14ac:dyDescent="0.25">
      <c r="A144" s="14" t="s">
        <v>224</v>
      </c>
      <c r="B144" s="13" t="s">
        <v>180</v>
      </c>
      <c r="C144" s="23">
        <v>1500</v>
      </c>
      <c r="D144" s="15"/>
      <c r="E144" s="15"/>
      <c r="F144" s="15">
        <f t="shared" si="2"/>
        <v>1500</v>
      </c>
      <c r="G144" s="15" t="s">
        <v>372</v>
      </c>
      <c r="H144" s="15" t="s">
        <v>474</v>
      </c>
      <c r="I144" s="13" t="s">
        <v>377</v>
      </c>
      <c r="J144" s="13" t="s">
        <v>181</v>
      </c>
      <c r="K144" s="7"/>
    </row>
    <row r="145" spans="1:11" s="4" customFormat="1" ht="25" x14ac:dyDescent="0.25">
      <c r="A145" s="14" t="s">
        <v>224</v>
      </c>
      <c r="B145" s="13" t="s">
        <v>182</v>
      </c>
      <c r="C145" s="24">
        <v>3000</v>
      </c>
      <c r="D145" s="15"/>
      <c r="E145" s="25"/>
      <c r="F145" s="15">
        <f t="shared" si="2"/>
        <v>3000</v>
      </c>
      <c r="G145" s="15" t="s">
        <v>370</v>
      </c>
      <c r="H145" s="15" t="s">
        <v>497</v>
      </c>
      <c r="I145" s="13" t="s">
        <v>413</v>
      </c>
      <c r="J145" s="13" t="s">
        <v>183</v>
      </c>
      <c r="K145" s="7"/>
    </row>
    <row r="146" spans="1:11" s="4" customFormat="1" ht="50" x14ac:dyDescent="0.25">
      <c r="A146" s="14" t="s">
        <v>224</v>
      </c>
      <c r="B146" s="13" t="s">
        <v>184</v>
      </c>
      <c r="C146" s="24">
        <v>3000</v>
      </c>
      <c r="D146" s="24"/>
      <c r="E146" s="24"/>
      <c r="F146" s="15">
        <f t="shared" si="2"/>
        <v>3000</v>
      </c>
      <c r="G146" s="15" t="s">
        <v>372</v>
      </c>
      <c r="H146" s="15" t="s">
        <v>497</v>
      </c>
      <c r="I146" s="13" t="s">
        <v>427</v>
      </c>
      <c r="J146" s="13" t="s">
        <v>537</v>
      </c>
      <c r="K146" s="7"/>
    </row>
    <row r="147" spans="1:11" s="4" customFormat="1" ht="25" x14ac:dyDescent="0.25">
      <c r="A147" s="14" t="s">
        <v>224</v>
      </c>
      <c r="B147" s="13" t="s">
        <v>185</v>
      </c>
      <c r="C147" s="24">
        <v>295</v>
      </c>
      <c r="D147" s="24"/>
      <c r="E147" s="24"/>
      <c r="F147" s="15">
        <f t="shared" si="2"/>
        <v>295</v>
      </c>
      <c r="G147" s="15" t="s">
        <v>372</v>
      </c>
      <c r="H147" s="15" t="s">
        <v>497</v>
      </c>
      <c r="I147" s="13" t="s">
        <v>408</v>
      </c>
      <c r="J147" s="13" t="s">
        <v>186</v>
      </c>
      <c r="K147" s="7"/>
    </row>
    <row r="148" spans="1:11" s="4" customFormat="1" ht="37.5" x14ac:dyDescent="0.25">
      <c r="A148" s="14" t="s">
        <v>224</v>
      </c>
      <c r="B148" s="13" t="s">
        <v>538</v>
      </c>
      <c r="C148" s="24">
        <v>800</v>
      </c>
      <c r="D148" s="24"/>
      <c r="E148" s="24"/>
      <c r="F148" s="15">
        <f t="shared" si="2"/>
        <v>800</v>
      </c>
      <c r="G148" s="15" t="s">
        <v>370</v>
      </c>
      <c r="H148" s="15" t="s">
        <v>480</v>
      </c>
      <c r="I148" s="13" t="s">
        <v>385</v>
      </c>
      <c r="J148" s="13" t="s">
        <v>539</v>
      </c>
      <c r="K148" s="7"/>
    </row>
    <row r="149" spans="1:11" s="4" customFormat="1" ht="37.5" x14ac:dyDescent="0.25">
      <c r="A149" s="14" t="s">
        <v>224</v>
      </c>
      <c r="B149" s="13" t="s">
        <v>187</v>
      </c>
      <c r="C149" s="24">
        <v>2954</v>
      </c>
      <c r="D149" s="24"/>
      <c r="E149" s="24"/>
      <c r="F149" s="15">
        <f t="shared" si="2"/>
        <v>2954</v>
      </c>
      <c r="G149" s="15" t="s">
        <v>372</v>
      </c>
      <c r="H149" s="15" t="s">
        <v>489</v>
      </c>
      <c r="I149" s="13" t="s">
        <v>443</v>
      </c>
      <c r="J149" s="13" t="s">
        <v>188</v>
      </c>
      <c r="K149" s="7"/>
    </row>
    <row r="150" spans="1:11" s="4" customFormat="1" ht="25" x14ac:dyDescent="0.25">
      <c r="A150" s="14" t="s">
        <v>224</v>
      </c>
      <c r="B150" s="13" t="s">
        <v>189</v>
      </c>
      <c r="C150" s="24">
        <v>1344</v>
      </c>
      <c r="D150" s="24"/>
      <c r="E150" s="24"/>
      <c r="F150" s="15">
        <f t="shared" si="2"/>
        <v>1344</v>
      </c>
      <c r="G150" s="15" t="s">
        <v>423</v>
      </c>
      <c r="H150" s="15" t="s">
        <v>486</v>
      </c>
      <c r="I150" s="13" t="s">
        <v>397</v>
      </c>
      <c r="J150" s="13" t="s">
        <v>190</v>
      </c>
      <c r="K150" s="7"/>
    </row>
    <row r="151" spans="1:11" s="4" customFormat="1" ht="25" x14ac:dyDescent="0.25">
      <c r="A151" s="14" t="s">
        <v>224</v>
      </c>
      <c r="B151" s="13" t="s">
        <v>457</v>
      </c>
      <c r="C151" s="24">
        <v>8570</v>
      </c>
      <c r="D151" s="24"/>
      <c r="E151" s="24"/>
      <c r="F151" s="15">
        <f t="shared" si="2"/>
        <v>8570</v>
      </c>
      <c r="G151" s="13" t="s">
        <v>428</v>
      </c>
      <c r="H151" s="13" t="s">
        <v>483</v>
      </c>
      <c r="I151" s="13" t="s">
        <v>443</v>
      </c>
      <c r="J151" s="13" t="s">
        <v>464</v>
      </c>
      <c r="K151" s="7"/>
    </row>
    <row r="152" spans="1:11" s="4" customFormat="1" x14ac:dyDescent="0.25">
      <c r="A152" s="14" t="s">
        <v>224</v>
      </c>
      <c r="B152" s="13" t="s">
        <v>191</v>
      </c>
      <c r="D152" s="24">
        <v>3000</v>
      </c>
      <c r="E152"/>
      <c r="F152" s="15">
        <f t="shared" si="2"/>
        <v>3000</v>
      </c>
      <c r="G152" s="15" t="s">
        <v>370</v>
      </c>
      <c r="H152" s="15" t="s">
        <v>471</v>
      </c>
      <c r="I152" s="13" t="s">
        <v>420</v>
      </c>
      <c r="J152" s="13" t="s">
        <v>192</v>
      </c>
      <c r="K152" s="7"/>
    </row>
    <row r="153" spans="1:11" s="4" customFormat="1" ht="25" x14ac:dyDescent="0.25">
      <c r="A153" s="14" t="s">
        <v>224</v>
      </c>
      <c r="B153" s="13" t="s">
        <v>193</v>
      </c>
      <c r="D153" s="24">
        <v>3000</v>
      </c>
      <c r="E153" s="24"/>
      <c r="F153" s="15">
        <f t="shared" si="2"/>
        <v>3000</v>
      </c>
      <c r="G153" s="15" t="s">
        <v>370</v>
      </c>
      <c r="H153" s="15" t="s">
        <v>471</v>
      </c>
      <c r="I153" s="13" t="s">
        <v>429</v>
      </c>
      <c r="J153" s="13" t="s">
        <v>194</v>
      </c>
      <c r="K153" s="7"/>
    </row>
    <row r="154" spans="1:11" s="4" customFormat="1" ht="25" x14ac:dyDescent="0.25">
      <c r="A154" s="14" t="s">
        <v>224</v>
      </c>
      <c r="B154" s="13" t="s">
        <v>195</v>
      </c>
      <c r="D154" s="24">
        <v>2653</v>
      </c>
      <c r="E154" s="24"/>
      <c r="F154" s="15">
        <f t="shared" si="2"/>
        <v>2653</v>
      </c>
      <c r="G154" s="15" t="s">
        <v>372</v>
      </c>
      <c r="H154" s="15" t="s">
        <v>485</v>
      </c>
      <c r="I154" s="13" t="s">
        <v>405</v>
      </c>
      <c r="J154" s="13" t="s">
        <v>196</v>
      </c>
      <c r="K154" s="7"/>
    </row>
    <row r="155" spans="1:11" s="4" customFormat="1" ht="25" x14ac:dyDescent="0.25">
      <c r="A155" s="14" t="s">
        <v>224</v>
      </c>
      <c r="B155" s="13" t="s">
        <v>197</v>
      </c>
      <c r="D155" s="24">
        <v>2197</v>
      </c>
      <c r="E155" s="24"/>
      <c r="F155" s="15">
        <f t="shared" si="2"/>
        <v>2197</v>
      </c>
      <c r="G155" s="15" t="s">
        <v>372</v>
      </c>
      <c r="H155" s="15" t="s">
        <v>474</v>
      </c>
      <c r="I155" s="13" t="s">
        <v>399</v>
      </c>
      <c r="J155" s="13" t="s">
        <v>198</v>
      </c>
      <c r="K155" s="7"/>
    </row>
    <row r="156" spans="1:11" s="4" customFormat="1" ht="37.5" x14ac:dyDescent="0.25">
      <c r="A156" s="14" t="s">
        <v>224</v>
      </c>
      <c r="B156" s="13" t="s">
        <v>199</v>
      </c>
      <c r="D156" s="24">
        <v>3000</v>
      </c>
      <c r="E156" s="24"/>
      <c r="F156" s="15">
        <f t="shared" si="2"/>
        <v>3000</v>
      </c>
      <c r="G156" s="15" t="s">
        <v>373</v>
      </c>
      <c r="H156" s="15" t="s">
        <v>373</v>
      </c>
      <c r="I156" s="13" t="s">
        <v>379</v>
      </c>
      <c r="J156" s="13" t="s">
        <v>200</v>
      </c>
      <c r="K156" s="7"/>
    </row>
    <row r="157" spans="1:11" s="4" customFormat="1" ht="37.5" x14ac:dyDescent="0.25">
      <c r="A157" s="14" t="s">
        <v>224</v>
      </c>
      <c r="B157" s="13" t="s">
        <v>201</v>
      </c>
      <c r="D157" s="24">
        <v>2117</v>
      </c>
      <c r="E157" s="24"/>
      <c r="F157" s="15">
        <f t="shared" si="2"/>
        <v>2117</v>
      </c>
      <c r="G157" s="15" t="s">
        <v>373</v>
      </c>
      <c r="H157" s="15" t="s">
        <v>373</v>
      </c>
      <c r="I157" s="13" t="s">
        <v>411</v>
      </c>
      <c r="J157" s="13" t="s">
        <v>188</v>
      </c>
      <c r="K157" s="7"/>
    </row>
    <row r="158" spans="1:11" s="4" customFormat="1" ht="37.5" x14ac:dyDescent="0.25">
      <c r="A158" s="14" t="s">
        <v>224</v>
      </c>
      <c r="B158" s="13" t="s">
        <v>202</v>
      </c>
      <c r="D158" s="24">
        <v>2900</v>
      </c>
      <c r="E158" s="24"/>
      <c r="F158" s="15">
        <f t="shared" si="2"/>
        <v>2900</v>
      </c>
      <c r="G158" s="15" t="s">
        <v>372</v>
      </c>
      <c r="H158" s="15" t="s">
        <v>485</v>
      </c>
      <c r="I158" s="13" t="s">
        <v>409</v>
      </c>
      <c r="J158" s="13" t="s">
        <v>203</v>
      </c>
      <c r="K158" s="7"/>
    </row>
    <row r="159" spans="1:11" s="4" customFormat="1" x14ac:dyDescent="0.25">
      <c r="A159" s="14" t="s">
        <v>224</v>
      </c>
      <c r="B159" s="13" t="s">
        <v>204</v>
      </c>
      <c r="D159" s="24">
        <v>2000</v>
      </c>
      <c r="E159" s="24"/>
      <c r="F159" s="15">
        <f t="shared" si="2"/>
        <v>2000</v>
      </c>
      <c r="G159" s="15" t="s">
        <v>370</v>
      </c>
      <c r="H159" s="15" t="s">
        <v>497</v>
      </c>
      <c r="I159" s="13" t="s">
        <v>397</v>
      </c>
      <c r="J159" s="13" t="s">
        <v>205</v>
      </c>
      <c r="K159" s="7"/>
    </row>
    <row r="160" spans="1:11" s="4" customFormat="1" ht="25" x14ac:dyDescent="0.25">
      <c r="A160" s="14" t="s">
        <v>224</v>
      </c>
      <c r="B160" s="13" t="s">
        <v>206</v>
      </c>
      <c r="D160" s="24">
        <v>3000</v>
      </c>
      <c r="E160" s="24"/>
      <c r="F160" s="15">
        <f t="shared" si="2"/>
        <v>3000</v>
      </c>
      <c r="G160" s="15" t="s">
        <v>372</v>
      </c>
      <c r="H160" s="15" t="s">
        <v>472</v>
      </c>
      <c r="I160" s="13" t="s">
        <v>380</v>
      </c>
      <c r="J160" s="13" t="s">
        <v>207</v>
      </c>
      <c r="K160" s="7"/>
    </row>
    <row r="161" spans="1:11" s="4" customFormat="1" ht="25" x14ac:dyDescent="0.25">
      <c r="A161" s="14" t="s">
        <v>224</v>
      </c>
      <c r="B161" s="13" t="s">
        <v>208</v>
      </c>
      <c r="D161" s="24">
        <v>3000</v>
      </c>
      <c r="E161" s="24"/>
      <c r="F161" s="15">
        <f t="shared" si="2"/>
        <v>3000</v>
      </c>
      <c r="G161" s="15" t="s">
        <v>372</v>
      </c>
      <c r="H161" s="15" t="s">
        <v>475</v>
      </c>
      <c r="I161" s="13" t="s">
        <v>388</v>
      </c>
      <c r="J161" s="13" t="s">
        <v>209</v>
      </c>
      <c r="K161" s="7"/>
    </row>
    <row r="162" spans="1:11" s="4" customFormat="1" ht="25" x14ac:dyDescent="0.25">
      <c r="A162" s="14" t="s">
        <v>224</v>
      </c>
      <c r="B162" s="13" t="s">
        <v>210</v>
      </c>
      <c r="D162" s="24">
        <v>2000</v>
      </c>
      <c r="E162" s="24"/>
      <c r="F162" s="15">
        <f t="shared" si="2"/>
        <v>2000</v>
      </c>
      <c r="G162" s="15" t="s">
        <v>372</v>
      </c>
      <c r="H162" s="15" t="s">
        <v>475</v>
      </c>
      <c r="I162" s="13" t="s">
        <v>388</v>
      </c>
      <c r="J162" s="13" t="s">
        <v>211</v>
      </c>
      <c r="K162" s="7"/>
    </row>
    <row r="163" spans="1:11" s="4" customFormat="1" ht="37.5" x14ac:dyDescent="0.25">
      <c r="A163" s="14" t="s">
        <v>224</v>
      </c>
      <c r="B163" s="13" t="s">
        <v>212</v>
      </c>
      <c r="C163" s="27"/>
      <c r="D163" s="24">
        <v>3000</v>
      </c>
      <c r="E163" s="24"/>
      <c r="F163" s="15">
        <f t="shared" si="2"/>
        <v>3000</v>
      </c>
      <c r="G163" s="13" t="s">
        <v>370</v>
      </c>
      <c r="H163" s="13" t="s">
        <v>497</v>
      </c>
      <c r="I163" s="13" t="s">
        <v>430</v>
      </c>
      <c r="J163" s="13" t="s">
        <v>540</v>
      </c>
      <c r="K163" s="7"/>
    </row>
    <row r="164" spans="1:11" s="4" customFormat="1" ht="37.5" x14ac:dyDescent="0.25">
      <c r="A164" s="14" t="s">
        <v>224</v>
      </c>
      <c r="B164" s="13" t="s">
        <v>213</v>
      </c>
      <c r="D164" s="24">
        <v>2695</v>
      </c>
      <c r="E164" s="24"/>
      <c r="F164" s="15">
        <f t="shared" si="2"/>
        <v>2695</v>
      </c>
      <c r="G164" s="13" t="s">
        <v>372</v>
      </c>
      <c r="H164" s="13" t="s">
        <v>472</v>
      </c>
      <c r="I164" s="13" t="s">
        <v>408</v>
      </c>
      <c r="J164" s="13" t="s">
        <v>214</v>
      </c>
      <c r="K164" s="7"/>
    </row>
    <row r="165" spans="1:11" s="4" customFormat="1" ht="25" x14ac:dyDescent="0.25">
      <c r="A165" s="14" t="s">
        <v>224</v>
      </c>
      <c r="B165" s="13" t="s">
        <v>455</v>
      </c>
      <c r="D165" s="24">
        <v>2698</v>
      </c>
      <c r="E165" s="24"/>
      <c r="F165" s="15">
        <f t="shared" si="2"/>
        <v>2698</v>
      </c>
      <c r="G165" s="13" t="s">
        <v>424</v>
      </c>
      <c r="H165" s="13" t="s">
        <v>481</v>
      </c>
      <c r="I165" s="13" t="s">
        <v>443</v>
      </c>
      <c r="J165" s="13" t="s">
        <v>571</v>
      </c>
      <c r="K165" s="7"/>
    </row>
    <row r="166" spans="1:11" s="4" customFormat="1" ht="37.5" x14ac:dyDescent="0.25">
      <c r="A166" s="14" t="s">
        <v>224</v>
      </c>
      <c r="B166" s="13" t="s">
        <v>215</v>
      </c>
      <c r="C166" s="27"/>
      <c r="D166" s="24">
        <v>2775</v>
      </c>
      <c r="F166" s="15">
        <f>SUM(C166:D166)</f>
        <v>2775</v>
      </c>
      <c r="G166" s="13" t="s">
        <v>372</v>
      </c>
      <c r="H166" s="13" t="s">
        <v>475</v>
      </c>
      <c r="I166" s="13" t="s">
        <v>388</v>
      </c>
      <c r="J166" s="13" t="s">
        <v>216</v>
      </c>
      <c r="K166" s="7"/>
    </row>
    <row r="167" spans="1:11" s="4" customFormat="1" ht="25" x14ac:dyDescent="0.25">
      <c r="A167" s="14" t="s">
        <v>224</v>
      </c>
      <c r="B167" s="13" t="s">
        <v>217</v>
      </c>
      <c r="C167" s="27"/>
      <c r="D167" s="24">
        <v>3000</v>
      </c>
      <c r="F167" s="15">
        <f>SUM(C167:D167)</f>
        <v>3000</v>
      </c>
      <c r="G167" s="13" t="s">
        <v>372</v>
      </c>
      <c r="H167" s="13" t="s">
        <v>497</v>
      </c>
      <c r="I167" s="13" t="s">
        <v>431</v>
      </c>
      <c r="J167" s="13" t="s">
        <v>218</v>
      </c>
      <c r="K167" s="7"/>
    </row>
    <row r="168" spans="1:11" s="4" customFormat="1" ht="37.5" x14ac:dyDescent="0.25">
      <c r="A168" s="14" t="s">
        <v>224</v>
      </c>
      <c r="B168" s="13" t="s">
        <v>458</v>
      </c>
      <c r="C168" s="27"/>
      <c r="D168" s="24">
        <v>9017</v>
      </c>
      <c r="F168" s="15">
        <f>SUM(C168:D168)</f>
        <v>9017</v>
      </c>
      <c r="G168" s="13" t="s">
        <v>437</v>
      </c>
      <c r="H168" s="13" t="s">
        <v>488</v>
      </c>
      <c r="I168" s="13" t="s">
        <v>385</v>
      </c>
      <c r="J168" s="13" t="s">
        <v>219</v>
      </c>
      <c r="K168" s="7"/>
    </row>
    <row r="169" spans="1:11" s="4" customFormat="1" x14ac:dyDescent="0.25">
      <c r="A169" s="14" t="s">
        <v>224</v>
      </c>
      <c r="B169" s="13" t="s">
        <v>220</v>
      </c>
      <c r="C169" s="27"/>
      <c r="D169" s="24">
        <v>3000</v>
      </c>
      <c r="F169" s="15">
        <f>SUM(C169:D169)</f>
        <v>3000</v>
      </c>
      <c r="G169" s="13" t="s">
        <v>372</v>
      </c>
      <c r="H169" s="13" t="s">
        <v>474</v>
      </c>
      <c r="I169" s="13" t="s">
        <v>401</v>
      </c>
      <c r="J169" s="13" t="s">
        <v>221</v>
      </c>
      <c r="K169" s="7"/>
    </row>
    <row r="170" spans="1:11" s="4" customFormat="1" ht="37.5" x14ac:dyDescent="0.25">
      <c r="A170" s="14" t="s">
        <v>224</v>
      </c>
      <c r="B170" s="13" t="s">
        <v>222</v>
      </c>
      <c r="C170" s="27"/>
      <c r="D170" s="24">
        <v>2500</v>
      </c>
      <c r="F170" s="15">
        <f>SUM(C170:D170)</f>
        <v>2500</v>
      </c>
      <c r="G170" s="13" t="s">
        <v>370</v>
      </c>
      <c r="H170" s="13" t="s">
        <v>471</v>
      </c>
      <c r="I170" s="13" t="s">
        <v>394</v>
      </c>
      <c r="J170" s="13" t="s">
        <v>541</v>
      </c>
      <c r="K170" s="7"/>
    </row>
    <row r="171" spans="1:11" s="4" customFormat="1" ht="17" customHeight="1" x14ac:dyDescent="0.25">
      <c r="A171" s="14"/>
      <c r="B171" s="22"/>
      <c r="C171" s="22"/>
      <c r="D171" s="22"/>
      <c r="E171" s="22"/>
      <c r="F171" s="15">
        <f t="shared" si="2"/>
        <v>0</v>
      </c>
      <c r="G171" s="13"/>
      <c r="H171" s="13"/>
      <c r="I171" s="13"/>
      <c r="J171" s="22"/>
      <c r="K171" s="7"/>
    </row>
    <row r="172" spans="1:11" s="4" customFormat="1" ht="25" x14ac:dyDescent="0.25">
      <c r="A172" s="14" t="s">
        <v>273</v>
      </c>
      <c r="B172" s="23" t="s">
        <v>118</v>
      </c>
      <c r="C172" s="23">
        <v>38000</v>
      </c>
      <c r="D172" s="15"/>
      <c r="E172" s="15"/>
      <c r="F172" s="15">
        <f t="shared" si="2"/>
        <v>38000</v>
      </c>
      <c r="G172" s="13" t="s">
        <v>370</v>
      </c>
      <c r="H172" s="13" t="s">
        <v>477</v>
      </c>
      <c r="I172" s="13" t="s">
        <v>384</v>
      </c>
      <c r="J172" s="26" t="s">
        <v>225</v>
      </c>
      <c r="K172" s="7"/>
    </row>
    <row r="173" spans="1:11" s="4" customFormat="1" ht="25" x14ac:dyDescent="0.25">
      <c r="A173" s="14" t="s">
        <v>273</v>
      </c>
      <c r="B173" s="23" t="s">
        <v>226</v>
      </c>
      <c r="C173" s="23">
        <v>44000</v>
      </c>
      <c r="D173" s="15"/>
      <c r="E173" s="15"/>
      <c r="F173" s="15">
        <f t="shared" si="2"/>
        <v>44000</v>
      </c>
      <c r="G173" s="13" t="s">
        <v>370</v>
      </c>
      <c r="H173" s="13" t="s">
        <v>471</v>
      </c>
      <c r="I173" s="13" t="s">
        <v>443</v>
      </c>
      <c r="J173" s="31" t="s">
        <v>227</v>
      </c>
      <c r="K173" s="7"/>
    </row>
    <row r="174" spans="1:11" s="4" customFormat="1" ht="37.5" x14ac:dyDescent="0.25">
      <c r="A174" s="14" t="s">
        <v>273</v>
      </c>
      <c r="B174" s="23" t="s">
        <v>542</v>
      </c>
      <c r="C174" s="23">
        <v>44000</v>
      </c>
      <c r="D174" s="15"/>
      <c r="E174" s="15"/>
      <c r="F174" s="15">
        <f t="shared" si="2"/>
        <v>44000</v>
      </c>
      <c r="G174" s="13" t="s">
        <v>370</v>
      </c>
      <c r="H174" s="13" t="s">
        <v>471</v>
      </c>
      <c r="I174" s="13" t="s">
        <v>411</v>
      </c>
      <c r="J174" s="26" t="s">
        <v>228</v>
      </c>
      <c r="K174" s="7"/>
    </row>
    <row r="175" spans="1:11" s="4" customFormat="1" ht="50" x14ac:dyDescent="0.25">
      <c r="A175" s="14" t="s">
        <v>273</v>
      </c>
      <c r="B175" s="23" t="s">
        <v>462</v>
      </c>
      <c r="C175" s="23">
        <v>13000</v>
      </c>
      <c r="D175" s="15"/>
      <c r="E175" s="15"/>
      <c r="F175" s="15">
        <f t="shared" si="2"/>
        <v>13000</v>
      </c>
      <c r="G175" s="13" t="s">
        <v>432</v>
      </c>
      <c r="H175" s="13" t="s">
        <v>488</v>
      </c>
      <c r="I175" s="13" t="s">
        <v>402</v>
      </c>
      <c r="J175" s="26" t="s">
        <v>490</v>
      </c>
      <c r="K175" s="7"/>
    </row>
    <row r="176" spans="1:11" s="4" customFormat="1" ht="37.5" x14ac:dyDescent="0.25">
      <c r="A176" s="14" t="s">
        <v>273</v>
      </c>
      <c r="B176" s="23" t="s">
        <v>229</v>
      </c>
      <c r="C176" s="23">
        <v>15500</v>
      </c>
      <c r="D176" s="15"/>
      <c r="E176" s="15"/>
      <c r="F176" s="15">
        <f t="shared" si="2"/>
        <v>15500</v>
      </c>
      <c r="G176" s="13" t="s">
        <v>372</v>
      </c>
      <c r="H176" s="13" t="s">
        <v>497</v>
      </c>
      <c r="I176" s="13" t="s">
        <v>384</v>
      </c>
      <c r="J176" s="26" t="s">
        <v>230</v>
      </c>
      <c r="K176" s="7"/>
    </row>
    <row r="177" spans="1:11" s="4" customFormat="1" ht="25" x14ac:dyDescent="0.25">
      <c r="A177" s="14" t="s">
        <v>273</v>
      </c>
      <c r="B177" s="23" t="s">
        <v>231</v>
      </c>
      <c r="C177" s="23">
        <v>25000</v>
      </c>
      <c r="D177" s="15"/>
      <c r="E177" s="15"/>
      <c r="F177" s="15">
        <f t="shared" si="2"/>
        <v>25000</v>
      </c>
      <c r="G177" s="13" t="s">
        <v>372</v>
      </c>
      <c r="H177" s="13" t="s">
        <v>485</v>
      </c>
      <c r="I177" s="13" t="s">
        <v>405</v>
      </c>
      <c r="J177" s="32" t="s">
        <v>232</v>
      </c>
      <c r="K177" s="7"/>
    </row>
    <row r="178" spans="1:11" s="4" customFormat="1" x14ac:dyDescent="0.25">
      <c r="A178" s="14" t="s">
        <v>273</v>
      </c>
      <c r="B178" s="23" t="s">
        <v>543</v>
      </c>
      <c r="C178" s="23">
        <v>18000</v>
      </c>
      <c r="D178" s="15"/>
      <c r="E178" s="15"/>
      <c r="F178" s="15">
        <f t="shared" si="2"/>
        <v>18000</v>
      </c>
      <c r="G178" s="13" t="s">
        <v>372</v>
      </c>
      <c r="H178" s="13" t="s">
        <v>485</v>
      </c>
      <c r="I178" s="13" t="s">
        <v>421</v>
      </c>
      <c r="J178" s="26" t="s">
        <v>233</v>
      </c>
      <c r="K178" s="7"/>
    </row>
    <row r="179" spans="1:11" s="4" customFormat="1" ht="25" x14ac:dyDescent="0.25">
      <c r="A179" s="14" t="s">
        <v>273</v>
      </c>
      <c r="B179" s="23" t="s">
        <v>148</v>
      </c>
      <c r="C179" s="23">
        <v>50000</v>
      </c>
      <c r="D179" s="15"/>
      <c r="E179" s="15"/>
      <c r="F179" s="15">
        <f t="shared" si="2"/>
        <v>50000</v>
      </c>
      <c r="G179" s="13" t="s">
        <v>422</v>
      </c>
      <c r="H179" s="13" t="s">
        <v>422</v>
      </c>
      <c r="I179" s="13" t="s">
        <v>387</v>
      </c>
      <c r="J179" s="31" t="s">
        <v>234</v>
      </c>
      <c r="K179" s="7"/>
    </row>
    <row r="180" spans="1:11" s="4" customFormat="1" ht="25" x14ac:dyDescent="0.25">
      <c r="A180" s="14" t="s">
        <v>273</v>
      </c>
      <c r="B180" s="23" t="s">
        <v>235</v>
      </c>
      <c r="C180" s="23">
        <v>25000</v>
      </c>
      <c r="D180" s="15"/>
      <c r="E180" s="15"/>
      <c r="F180" s="15">
        <f t="shared" si="2"/>
        <v>25000</v>
      </c>
      <c r="G180" s="13" t="s">
        <v>422</v>
      </c>
      <c r="H180" s="13" t="s">
        <v>422</v>
      </c>
      <c r="I180" s="13" t="s">
        <v>409</v>
      </c>
      <c r="J180" s="26" t="s">
        <v>236</v>
      </c>
      <c r="K180" s="7"/>
    </row>
    <row r="181" spans="1:11" s="4" customFormat="1" x14ac:dyDescent="0.25">
      <c r="A181" s="14" t="s">
        <v>273</v>
      </c>
      <c r="B181" s="23" t="s">
        <v>544</v>
      </c>
      <c r="C181" s="23">
        <v>50000</v>
      </c>
      <c r="D181" s="15"/>
      <c r="E181" s="15"/>
      <c r="F181" s="15">
        <f t="shared" si="2"/>
        <v>50000</v>
      </c>
      <c r="G181" s="13" t="s">
        <v>422</v>
      </c>
      <c r="H181" s="13" t="s">
        <v>422</v>
      </c>
      <c r="I181" s="13" t="s">
        <v>407</v>
      </c>
      <c r="J181" s="26" t="s">
        <v>576</v>
      </c>
      <c r="K181" s="7"/>
    </row>
    <row r="182" spans="1:11" s="4" customFormat="1" ht="25" x14ac:dyDescent="0.25">
      <c r="A182" s="14" t="s">
        <v>273</v>
      </c>
      <c r="B182" s="23" t="s">
        <v>545</v>
      </c>
      <c r="C182" s="23">
        <v>43000</v>
      </c>
      <c r="D182" s="15"/>
      <c r="E182" s="15"/>
      <c r="F182" s="15">
        <f t="shared" si="2"/>
        <v>43000</v>
      </c>
      <c r="G182" s="13" t="s">
        <v>433</v>
      </c>
      <c r="H182" s="13" t="s">
        <v>484</v>
      </c>
      <c r="I182" s="13" t="s">
        <v>387</v>
      </c>
      <c r="J182" s="26" t="s">
        <v>238</v>
      </c>
      <c r="K182" s="7"/>
    </row>
    <row r="183" spans="1:11" s="4" customFormat="1" x14ac:dyDescent="0.25">
      <c r="A183" s="14" t="s">
        <v>273</v>
      </c>
      <c r="B183" s="23" t="s">
        <v>546</v>
      </c>
      <c r="C183" s="23">
        <v>43500</v>
      </c>
      <c r="D183" s="15"/>
      <c r="E183" s="15"/>
      <c r="F183" s="15">
        <f t="shared" si="2"/>
        <v>43500</v>
      </c>
      <c r="G183" s="13" t="s">
        <v>373</v>
      </c>
      <c r="H183" s="13" t="s">
        <v>373</v>
      </c>
      <c r="I183" s="13" t="s">
        <v>387</v>
      </c>
      <c r="J183" s="26" t="s">
        <v>239</v>
      </c>
      <c r="K183" s="7"/>
    </row>
    <row r="184" spans="1:11" s="4" customFormat="1" ht="25" x14ac:dyDescent="0.25">
      <c r="A184" s="14" t="s">
        <v>273</v>
      </c>
      <c r="B184" s="23" t="s">
        <v>201</v>
      </c>
      <c r="C184" s="23">
        <v>12600</v>
      </c>
      <c r="D184" s="15"/>
      <c r="E184" s="15"/>
      <c r="F184" s="15">
        <f t="shared" si="2"/>
        <v>12600</v>
      </c>
      <c r="G184" s="13" t="s">
        <v>373</v>
      </c>
      <c r="H184" s="13" t="s">
        <v>373</v>
      </c>
      <c r="I184" s="13" t="s">
        <v>411</v>
      </c>
      <c r="J184" s="26" t="s">
        <v>240</v>
      </c>
      <c r="K184" s="7"/>
    </row>
    <row r="185" spans="1:11" s="4" customFormat="1" ht="25" x14ac:dyDescent="0.25">
      <c r="A185" s="14" t="s">
        <v>273</v>
      </c>
      <c r="B185" s="23" t="s">
        <v>547</v>
      </c>
      <c r="C185" s="23">
        <v>20000</v>
      </c>
      <c r="D185" s="15"/>
      <c r="E185" s="15"/>
      <c r="F185" s="15">
        <f t="shared" si="2"/>
        <v>20000</v>
      </c>
      <c r="G185" s="13" t="s">
        <v>422</v>
      </c>
      <c r="H185" s="13" t="s">
        <v>422</v>
      </c>
      <c r="I185" s="13" t="s">
        <v>381</v>
      </c>
      <c r="J185" s="26" t="s">
        <v>241</v>
      </c>
      <c r="K185" s="7"/>
    </row>
    <row r="186" spans="1:11" s="4" customFormat="1" ht="25" x14ac:dyDescent="0.25">
      <c r="A186" s="14" t="s">
        <v>273</v>
      </c>
      <c r="B186" s="23" t="s">
        <v>548</v>
      </c>
      <c r="C186" s="23">
        <v>43000</v>
      </c>
      <c r="D186" s="15"/>
      <c r="E186" s="15"/>
      <c r="F186" s="15">
        <f t="shared" si="2"/>
        <v>43000</v>
      </c>
      <c r="G186" s="13" t="s">
        <v>372</v>
      </c>
      <c r="H186" s="13" t="s">
        <v>475</v>
      </c>
      <c r="I186" s="13" t="s">
        <v>400</v>
      </c>
      <c r="J186" s="26" t="s">
        <v>577</v>
      </c>
      <c r="K186" s="7"/>
    </row>
    <row r="187" spans="1:11" s="4" customFormat="1" ht="25" x14ac:dyDescent="0.25">
      <c r="A187" s="14" t="s">
        <v>273</v>
      </c>
      <c r="B187" s="23" t="s">
        <v>26</v>
      </c>
      <c r="C187" s="23">
        <v>20000</v>
      </c>
      <c r="D187" s="15"/>
      <c r="E187" s="15"/>
      <c r="F187" s="15">
        <f t="shared" si="2"/>
        <v>20000</v>
      </c>
      <c r="G187" s="13" t="s">
        <v>372</v>
      </c>
      <c r="H187" s="13" t="s">
        <v>475</v>
      </c>
      <c r="I187" s="13" t="s">
        <v>391</v>
      </c>
      <c r="J187" s="26" t="s">
        <v>243</v>
      </c>
      <c r="K187" s="7"/>
    </row>
    <row r="188" spans="1:11" s="4" customFormat="1" ht="25" x14ac:dyDescent="0.25">
      <c r="A188" s="14" t="s">
        <v>273</v>
      </c>
      <c r="B188" s="23" t="s">
        <v>244</v>
      </c>
      <c r="C188" s="23">
        <v>50000</v>
      </c>
      <c r="D188" s="15"/>
      <c r="E188" s="15"/>
      <c r="F188" s="15">
        <f t="shared" si="2"/>
        <v>50000</v>
      </c>
      <c r="G188" s="13" t="s">
        <v>370</v>
      </c>
      <c r="H188" s="13" t="s">
        <v>471</v>
      </c>
      <c r="I188" s="13" t="s">
        <v>394</v>
      </c>
      <c r="J188" s="26" t="s">
        <v>245</v>
      </c>
      <c r="K188" s="7"/>
    </row>
    <row r="189" spans="1:11" s="4" customFormat="1" ht="25" x14ac:dyDescent="0.25">
      <c r="A189" s="14" t="s">
        <v>273</v>
      </c>
      <c r="B189" s="23" t="s">
        <v>549</v>
      </c>
      <c r="C189" s="23">
        <v>50000</v>
      </c>
      <c r="D189" s="15"/>
      <c r="E189" s="15"/>
      <c r="F189" s="15">
        <f t="shared" si="2"/>
        <v>50000</v>
      </c>
      <c r="G189" s="13" t="s">
        <v>423</v>
      </c>
      <c r="H189" s="13" t="s">
        <v>486</v>
      </c>
      <c r="I189" s="13" t="s">
        <v>394</v>
      </c>
      <c r="J189" s="26" t="s">
        <v>246</v>
      </c>
      <c r="K189" s="7"/>
    </row>
    <row r="190" spans="1:11" s="4" customFormat="1" x14ac:dyDescent="0.25">
      <c r="A190" s="14" t="s">
        <v>273</v>
      </c>
      <c r="B190" s="23" t="s">
        <v>550</v>
      </c>
      <c r="C190" s="23">
        <v>29000</v>
      </c>
      <c r="D190" s="15"/>
      <c r="E190" s="15"/>
      <c r="F190" s="15">
        <f t="shared" si="2"/>
        <v>29000</v>
      </c>
      <c r="G190" s="13" t="s">
        <v>423</v>
      </c>
      <c r="H190" s="13" t="s">
        <v>475</v>
      </c>
      <c r="I190" s="13" t="s">
        <v>406</v>
      </c>
      <c r="J190" s="26" t="s">
        <v>551</v>
      </c>
      <c r="K190" s="7"/>
    </row>
    <row r="191" spans="1:11" s="4" customFormat="1" ht="25" x14ac:dyDescent="0.25">
      <c r="A191" s="14" t="s">
        <v>273</v>
      </c>
      <c r="B191" s="23" t="s">
        <v>247</v>
      </c>
      <c r="C191" s="23">
        <v>20000</v>
      </c>
      <c r="D191" s="15"/>
      <c r="E191" s="15"/>
      <c r="F191" s="15">
        <f t="shared" si="2"/>
        <v>20000</v>
      </c>
      <c r="G191" s="13" t="s">
        <v>423</v>
      </c>
      <c r="H191" s="13" t="s">
        <v>486</v>
      </c>
      <c r="I191" s="13" t="s">
        <v>401</v>
      </c>
      <c r="J191" s="26" t="s">
        <v>248</v>
      </c>
      <c r="K191" s="7"/>
    </row>
    <row r="192" spans="1:11" s="4" customFormat="1" ht="25" x14ac:dyDescent="0.25">
      <c r="A192" s="14" t="s">
        <v>273</v>
      </c>
      <c r="B192" s="23" t="s">
        <v>552</v>
      </c>
      <c r="C192" s="23">
        <v>50000</v>
      </c>
      <c r="D192" s="15"/>
      <c r="E192" s="15"/>
      <c r="F192" s="15">
        <f t="shared" si="2"/>
        <v>50000</v>
      </c>
      <c r="G192" s="13" t="s">
        <v>372</v>
      </c>
      <c r="H192" s="13" t="s">
        <v>475</v>
      </c>
      <c r="I192" s="13" t="s">
        <v>420</v>
      </c>
      <c r="J192" s="26" t="s">
        <v>249</v>
      </c>
      <c r="K192" s="7"/>
    </row>
    <row r="193" spans="1:11" s="4" customFormat="1" ht="25" x14ac:dyDescent="0.25">
      <c r="A193" s="14" t="s">
        <v>273</v>
      </c>
      <c r="B193" s="23" t="s">
        <v>553</v>
      </c>
      <c r="C193" s="23">
        <v>33500</v>
      </c>
      <c r="D193" s="15"/>
      <c r="E193" s="15"/>
      <c r="F193" s="15">
        <f t="shared" si="2"/>
        <v>33500</v>
      </c>
      <c r="G193" s="13" t="s">
        <v>370</v>
      </c>
      <c r="H193" s="13" t="s">
        <v>471</v>
      </c>
      <c r="I193" s="13" t="s">
        <v>443</v>
      </c>
      <c r="J193" s="26" t="s">
        <v>250</v>
      </c>
      <c r="K193" s="7"/>
    </row>
    <row r="194" spans="1:11" s="4" customFormat="1" ht="25" x14ac:dyDescent="0.25">
      <c r="A194" s="14" t="s">
        <v>273</v>
      </c>
      <c r="B194" s="23" t="s">
        <v>455</v>
      </c>
      <c r="C194" s="23">
        <v>50000</v>
      </c>
      <c r="D194" s="15"/>
      <c r="E194" s="15"/>
      <c r="F194" s="15">
        <f t="shared" si="2"/>
        <v>50000</v>
      </c>
      <c r="G194" s="13" t="s">
        <v>424</v>
      </c>
      <c r="H194" s="13" t="s">
        <v>481</v>
      </c>
      <c r="I194" s="13" t="s">
        <v>443</v>
      </c>
      <c r="J194" s="26" t="s">
        <v>251</v>
      </c>
      <c r="K194" s="7"/>
    </row>
    <row r="195" spans="1:11" s="4" customFormat="1" ht="25" x14ac:dyDescent="0.25">
      <c r="A195" s="14" t="s">
        <v>273</v>
      </c>
      <c r="B195" s="23" t="s">
        <v>252</v>
      </c>
      <c r="C195" s="23">
        <v>50000</v>
      </c>
      <c r="D195" s="15"/>
      <c r="E195" s="15"/>
      <c r="F195" s="15">
        <f t="shared" si="2"/>
        <v>50000</v>
      </c>
      <c r="G195" s="13" t="s">
        <v>372</v>
      </c>
      <c r="H195" s="13" t="s">
        <v>485</v>
      </c>
      <c r="I195" s="13" t="s">
        <v>409</v>
      </c>
      <c r="J195" s="26" t="s">
        <v>253</v>
      </c>
      <c r="K195" s="7"/>
    </row>
    <row r="196" spans="1:11" s="4" customFormat="1" ht="25" x14ac:dyDescent="0.25">
      <c r="A196" s="14" t="s">
        <v>273</v>
      </c>
      <c r="B196" s="23" t="s">
        <v>554</v>
      </c>
      <c r="C196" s="23">
        <v>32000</v>
      </c>
      <c r="D196" s="15"/>
      <c r="E196" s="15"/>
      <c r="F196" s="15">
        <f t="shared" si="2"/>
        <v>32000</v>
      </c>
      <c r="G196" s="13" t="s">
        <v>372</v>
      </c>
      <c r="H196" s="13" t="s">
        <v>497</v>
      </c>
      <c r="I196" s="13" t="s">
        <v>434</v>
      </c>
      <c r="J196" s="26" t="s">
        <v>254</v>
      </c>
      <c r="K196" s="7"/>
    </row>
    <row r="197" spans="1:11" s="4" customFormat="1" ht="37.5" x14ac:dyDescent="0.25">
      <c r="A197" s="14" t="s">
        <v>273</v>
      </c>
      <c r="B197" s="23" t="s">
        <v>554</v>
      </c>
      <c r="C197" s="23">
        <v>7000</v>
      </c>
      <c r="D197" s="15"/>
      <c r="E197" s="15"/>
      <c r="F197" s="15">
        <f t="shared" ref="F197:F264" si="3">SUM(C197:E197)</f>
        <v>7000</v>
      </c>
      <c r="G197" s="13" t="s">
        <v>372</v>
      </c>
      <c r="H197" s="13" t="s">
        <v>497</v>
      </c>
      <c r="I197" s="13" t="s">
        <v>434</v>
      </c>
      <c r="J197" s="26" t="s">
        <v>255</v>
      </c>
      <c r="K197" s="7"/>
    </row>
    <row r="198" spans="1:11" s="4" customFormat="1" ht="25" x14ac:dyDescent="0.25">
      <c r="A198" s="14" t="s">
        <v>273</v>
      </c>
      <c r="B198" s="23" t="s">
        <v>555</v>
      </c>
      <c r="C198" s="23">
        <v>48000</v>
      </c>
      <c r="D198" s="15"/>
      <c r="E198" s="15"/>
      <c r="F198" s="15">
        <f t="shared" si="3"/>
        <v>48000</v>
      </c>
      <c r="G198" s="13" t="s">
        <v>372</v>
      </c>
      <c r="H198" s="13" t="s">
        <v>469</v>
      </c>
      <c r="I198" s="13" t="s">
        <v>420</v>
      </c>
      <c r="J198" s="26" t="s">
        <v>256</v>
      </c>
      <c r="K198" s="7"/>
    </row>
    <row r="199" spans="1:11" s="4" customFormat="1" ht="25" x14ac:dyDescent="0.25">
      <c r="A199" s="14" t="s">
        <v>273</v>
      </c>
      <c r="B199" s="23" t="s">
        <v>456</v>
      </c>
      <c r="C199" s="23">
        <v>7500</v>
      </c>
      <c r="D199" s="15"/>
      <c r="E199" s="15"/>
      <c r="F199" s="15">
        <f t="shared" si="3"/>
        <v>7500</v>
      </c>
      <c r="G199" s="13" t="s">
        <v>425</v>
      </c>
      <c r="H199" s="13" t="s">
        <v>487</v>
      </c>
      <c r="I199" s="13" t="s">
        <v>394</v>
      </c>
      <c r="J199" s="26" t="s">
        <v>257</v>
      </c>
      <c r="K199" s="7"/>
    </row>
    <row r="200" spans="1:11" s="4" customFormat="1" ht="25" x14ac:dyDescent="0.25">
      <c r="A200" s="14" t="s">
        <v>273</v>
      </c>
      <c r="B200" s="23" t="s">
        <v>459</v>
      </c>
      <c r="C200" s="23">
        <v>20000</v>
      </c>
      <c r="D200" s="15"/>
      <c r="E200" s="15"/>
      <c r="F200" s="15">
        <f t="shared" si="3"/>
        <v>20000</v>
      </c>
      <c r="G200" s="13" t="s">
        <v>428</v>
      </c>
      <c r="H200" s="13" t="s">
        <v>491</v>
      </c>
      <c r="I200" s="13" t="s">
        <v>379</v>
      </c>
      <c r="J200" s="26" t="s">
        <v>258</v>
      </c>
      <c r="K200" s="7"/>
    </row>
    <row r="201" spans="1:11" s="4" customFormat="1" ht="25" x14ac:dyDescent="0.25">
      <c r="A201" s="14" t="s">
        <v>273</v>
      </c>
      <c r="B201" s="23" t="s">
        <v>460</v>
      </c>
      <c r="C201" s="23">
        <v>50000</v>
      </c>
      <c r="D201" s="15"/>
      <c r="E201" s="15"/>
      <c r="F201" s="15">
        <f t="shared" si="3"/>
        <v>50000</v>
      </c>
      <c r="G201" s="13" t="s">
        <v>435</v>
      </c>
      <c r="H201" s="13" t="s">
        <v>487</v>
      </c>
      <c r="I201" s="13" t="s">
        <v>377</v>
      </c>
      <c r="J201" s="26" t="s">
        <v>259</v>
      </c>
      <c r="K201" s="7"/>
    </row>
    <row r="202" spans="1:11" s="4" customFormat="1" x14ac:dyDescent="0.25">
      <c r="A202" s="14" t="s">
        <v>273</v>
      </c>
      <c r="B202" s="23" t="s">
        <v>260</v>
      </c>
      <c r="C202" s="23">
        <v>50000</v>
      </c>
      <c r="D202" s="15"/>
      <c r="E202" s="15"/>
      <c r="F202" s="15">
        <f t="shared" si="3"/>
        <v>50000</v>
      </c>
      <c r="G202" s="13" t="s">
        <v>370</v>
      </c>
      <c r="H202" s="13" t="s">
        <v>480</v>
      </c>
      <c r="I202" s="13" t="s">
        <v>443</v>
      </c>
      <c r="J202" s="31" t="s">
        <v>261</v>
      </c>
      <c r="K202" s="7"/>
    </row>
    <row r="203" spans="1:11" s="4" customFormat="1" ht="25" x14ac:dyDescent="0.25">
      <c r="A203" s="14" t="s">
        <v>273</v>
      </c>
      <c r="B203" s="23" t="s">
        <v>556</v>
      </c>
      <c r="C203" s="23">
        <v>11000</v>
      </c>
      <c r="D203" s="15"/>
      <c r="E203" s="15"/>
      <c r="F203" s="15">
        <f t="shared" si="3"/>
        <v>11000</v>
      </c>
      <c r="G203" s="13" t="s">
        <v>373</v>
      </c>
      <c r="H203" s="13" t="s">
        <v>373</v>
      </c>
      <c r="I203" s="13" t="s">
        <v>443</v>
      </c>
      <c r="J203" s="33" t="s">
        <v>262</v>
      </c>
      <c r="K203" s="7"/>
    </row>
    <row r="204" spans="1:11" s="4" customFormat="1" ht="25" x14ac:dyDescent="0.25">
      <c r="A204" s="14" t="s">
        <v>273</v>
      </c>
      <c r="B204" s="23" t="s">
        <v>263</v>
      </c>
      <c r="C204" s="23">
        <v>16000</v>
      </c>
      <c r="D204" s="15"/>
      <c r="E204" s="15"/>
      <c r="F204" s="15">
        <f t="shared" si="3"/>
        <v>16000</v>
      </c>
      <c r="G204" s="13" t="s">
        <v>372</v>
      </c>
      <c r="H204" s="13" t="s">
        <v>474</v>
      </c>
      <c r="I204" s="13" t="s">
        <v>400</v>
      </c>
      <c r="J204" s="26" t="s">
        <v>264</v>
      </c>
      <c r="K204" s="7"/>
    </row>
    <row r="205" spans="1:11" s="4" customFormat="1" ht="37.5" x14ac:dyDescent="0.25">
      <c r="A205" s="14" t="s">
        <v>273</v>
      </c>
      <c r="B205" s="23" t="s">
        <v>265</v>
      </c>
      <c r="C205" s="23">
        <v>37312</v>
      </c>
      <c r="D205" s="15"/>
      <c r="E205" s="25"/>
      <c r="F205" s="15">
        <f t="shared" si="3"/>
        <v>37312</v>
      </c>
      <c r="G205" s="13" t="s">
        <v>370</v>
      </c>
      <c r="H205" s="13" t="s">
        <v>477</v>
      </c>
      <c r="I205" s="13" t="s">
        <v>400</v>
      </c>
      <c r="J205" s="26" t="s">
        <v>557</v>
      </c>
      <c r="K205" s="7"/>
    </row>
    <row r="206" spans="1:11" s="4" customFormat="1" ht="25" x14ac:dyDescent="0.25">
      <c r="A206" s="14" t="s">
        <v>273</v>
      </c>
      <c r="B206" s="23" t="s">
        <v>266</v>
      </c>
      <c r="C206" s="23">
        <v>40000</v>
      </c>
      <c r="D206" s="24"/>
      <c r="E206" s="24"/>
      <c r="F206" s="15">
        <f t="shared" si="3"/>
        <v>40000</v>
      </c>
      <c r="G206" s="13" t="s">
        <v>370</v>
      </c>
      <c r="H206" s="13" t="s">
        <v>480</v>
      </c>
      <c r="I206" s="13" t="s">
        <v>393</v>
      </c>
      <c r="J206" s="26" t="s">
        <v>267</v>
      </c>
      <c r="K206" s="7"/>
    </row>
    <row r="207" spans="1:11" s="4" customFormat="1" x14ac:dyDescent="0.25">
      <c r="A207" s="14" t="s">
        <v>273</v>
      </c>
      <c r="B207" s="23" t="s">
        <v>268</v>
      </c>
      <c r="C207" s="23">
        <v>15000</v>
      </c>
      <c r="D207" s="24"/>
      <c r="E207" s="24"/>
      <c r="F207" s="15">
        <f t="shared" si="3"/>
        <v>15000</v>
      </c>
      <c r="G207" s="13" t="s">
        <v>372</v>
      </c>
      <c r="H207" s="13" t="s">
        <v>469</v>
      </c>
      <c r="I207" s="13" t="s">
        <v>443</v>
      </c>
      <c r="J207" s="26" t="s">
        <v>233</v>
      </c>
      <c r="K207" s="7"/>
    </row>
    <row r="208" spans="1:11" s="4" customFormat="1" ht="25" x14ac:dyDescent="0.25">
      <c r="A208" s="14" t="s">
        <v>273</v>
      </c>
      <c r="B208" s="23" t="s">
        <v>265</v>
      </c>
      <c r="C208" s="23">
        <v>15300</v>
      </c>
      <c r="D208" s="24"/>
      <c r="E208" s="24"/>
      <c r="F208" s="15">
        <f t="shared" si="3"/>
        <v>15300</v>
      </c>
      <c r="G208" s="13" t="s">
        <v>370</v>
      </c>
      <c r="H208" s="13" t="s">
        <v>471</v>
      </c>
      <c r="I208" s="13" t="s">
        <v>377</v>
      </c>
      <c r="J208" s="26" t="s">
        <v>269</v>
      </c>
      <c r="K208" s="7"/>
    </row>
    <row r="209" spans="1:11" s="4" customFormat="1" x14ac:dyDescent="0.25">
      <c r="A209" s="14" t="s">
        <v>273</v>
      </c>
      <c r="B209" s="23" t="s">
        <v>120</v>
      </c>
      <c r="C209" s="23">
        <v>3800</v>
      </c>
      <c r="D209" s="24"/>
      <c r="E209" s="24"/>
      <c r="F209" s="15">
        <f t="shared" si="3"/>
        <v>3800</v>
      </c>
      <c r="G209" s="13" t="s">
        <v>370</v>
      </c>
      <c r="H209" s="13" t="s">
        <v>477</v>
      </c>
      <c r="I209" s="13" t="s">
        <v>419</v>
      </c>
      <c r="J209" s="26" t="s">
        <v>270</v>
      </c>
      <c r="K209" s="7"/>
    </row>
    <row r="210" spans="1:11" s="4" customFormat="1" x14ac:dyDescent="0.25">
      <c r="A210" s="14" t="s">
        <v>273</v>
      </c>
      <c r="B210" s="23" t="s">
        <v>271</v>
      </c>
      <c r="D210" s="23">
        <v>97820</v>
      </c>
      <c r="E210" s="24"/>
      <c r="F210" s="15">
        <f t="shared" si="3"/>
        <v>97820</v>
      </c>
      <c r="G210" s="13" t="s">
        <v>372</v>
      </c>
      <c r="H210" s="13" t="s">
        <v>486</v>
      </c>
      <c r="I210" s="13" t="s">
        <v>394</v>
      </c>
      <c r="J210" s="26" t="s">
        <v>272</v>
      </c>
      <c r="K210" s="7"/>
    </row>
    <row r="211" spans="1:11" s="4" customFormat="1" ht="15" customHeight="1" x14ac:dyDescent="0.25">
      <c r="A211" s="14"/>
      <c r="B211" s="22"/>
      <c r="C211" s="22"/>
      <c r="D211" s="22"/>
      <c r="E211" s="22"/>
      <c r="F211" s="15"/>
      <c r="G211" s="13"/>
      <c r="H211" s="13"/>
      <c r="I211" s="13"/>
      <c r="J211" s="22"/>
      <c r="K211" s="7"/>
    </row>
    <row r="212" spans="1:11" s="4" customFormat="1" ht="25" x14ac:dyDescent="0.25">
      <c r="A212" s="14" t="s">
        <v>290</v>
      </c>
      <c r="B212" s="23" t="s">
        <v>461</v>
      </c>
      <c r="C212" s="23">
        <v>204000</v>
      </c>
      <c r="D212" s="15"/>
      <c r="E212" s="15"/>
      <c r="F212" s="15">
        <f t="shared" si="3"/>
        <v>204000</v>
      </c>
      <c r="G212" s="13" t="s">
        <v>436</v>
      </c>
      <c r="H212" s="13" t="s">
        <v>478</v>
      </c>
      <c r="I212" s="13" t="s">
        <v>443</v>
      </c>
      <c r="J212" s="23" t="s">
        <v>558</v>
      </c>
      <c r="K212" s="7"/>
    </row>
    <row r="213" spans="1:11" s="4" customFormat="1" ht="25" x14ac:dyDescent="0.25">
      <c r="A213" s="14" t="s">
        <v>290</v>
      </c>
      <c r="B213" s="23" t="s">
        <v>462</v>
      </c>
      <c r="C213" s="23">
        <v>204000</v>
      </c>
      <c r="D213" s="15"/>
      <c r="E213" s="15"/>
      <c r="F213" s="15">
        <f t="shared" si="3"/>
        <v>204000</v>
      </c>
      <c r="G213" s="13" t="s">
        <v>432</v>
      </c>
      <c r="H213" s="13" t="s">
        <v>491</v>
      </c>
      <c r="I213" s="13" t="s">
        <v>443</v>
      </c>
      <c r="J213" s="23" t="s">
        <v>558</v>
      </c>
      <c r="K213" s="7"/>
    </row>
    <row r="214" spans="1:11" s="4" customFormat="1" ht="25" x14ac:dyDescent="0.25">
      <c r="A214" s="14" t="s">
        <v>290</v>
      </c>
      <c r="B214" s="23" t="s">
        <v>463</v>
      </c>
      <c r="C214" s="23">
        <v>272000</v>
      </c>
      <c r="D214" s="15"/>
      <c r="E214" s="15"/>
      <c r="F214" s="15">
        <f t="shared" si="3"/>
        <v>272000</v>
      </c>
      <c r="G214" s="13" t="s">
        <v>374</v>
      </c>
      <c r="H214" s="13" t="s">
        <v>422</v>
      </c>
      <c r="I214" s="13" t="s">
        <v>443</v>
      </c>
      <c r="J214" s="23" t="s">
        <v>558</v>
      </c>
      <c r="K214" s="7"/>
    </row>
    <row r="215" spans="1:11" s="4" customFormat="1" ht="25" x14ac:dyDescent="0.25">
      <c r="A215" s="14" t="s">
        <v>290</v>
      </c>
      <c r="B215" s="23" t="s">
        <v>458</v>
      </c>
      <c r="C215" s="23">
        <v>306000</v>
      </c>
      <c r="D215" s="15"/>
      <c r="E215" s="15"/>
      <c r="F215" s="15">
        <f t="shared" si="3"/>
        <v>306000</v>
      </c>
      <c r="G215" s="13" t="s">
        <v>437</v>
      </c>
      <c r="H215" s="13" t="s">
        <v>488</v>
      </c>
      <c r="I215" s="13" t="s">
        <v>443</v>
      </c>
      <c r="J215" s="23" t="s">
        <v>558</v>
      </c>
      <c r="K215" s="7"/>
    </row>
    <row r="216" spans="1:11" s="4" customFormat="1" ht="25" x14ac:dyDescent="0.25">
      <c r="A216" s="14" t="s">
        <v>290</v>
      </c>
      <c r="B216" s="23" t="s">
        <v>455</v>
      </c>
      <c r="C216" s="23">
        <v>238000</v>
      </c>
      <c r="D216" s="15"/>
      <c r="E216" s="15"/>
      <c r="F216" s="15">
        <f t="shared" si="3"/>
        <v>238000</v>
      </c>
      <c r="G216" s="13" t="s">
        <v>424</v>
      </c>
      <c r="H216" s="13" t="s">
        <v>481</v>
      </c>
      <c r="I216" s="13" t="s">
        <v>443</v>
      </c>
      <c r="J216" s="23" t="s">
        <v>558</v>
      </c>
      <c r="K216" s="7"/>
    </row>
    <row r="217" spans="1:11" s="4" customFormat="1" ht="25" x14ac:dyDescent="0.25">
      <c r="A217" s="14" t="s">
        <v>290</v>
      </c>
      <c r="B217" s="23" t="s">
        <v>456</v>
      </c>
      <c r="C217" s="23">
        <v>102000</v>
      </c>
      <c r="D217" s="15"/>
      <c r="E217" s="15"/>
      <c r="F217" s="15">
        <f t="shared" si="3"/>
        <v>102000</v>
      </c>
      <c r="G217" s="13" t="s">
        <v>425</v>
      </c>
      <c r="H217" s="13" t="s">
        <v>487</v>
      </c>
      <c r="I217" s="13" t="s">
        <v>443</v>
      </c>
      <c r="J217" s="23" t="s">
        <v>558</v>
      </c>
      <c r="K217" s="7"/>
    </row>
    <row r="218" spans="1:11" s="4" customFormat="1" ht="25" x14ac:dyDescent="0.25">
      <c r="A218" s="14" t="s">
        <v>290</v>
      </c>
      <c r="B218" s="23" t="s">
        <v>459</v>
      </c>
      <c r="C218" s="23">
        <v>238000</v>
      </c>
      <c r="D218" s="15"/>
      <c r="E218" s="15"/>
      <c r="F218" s="15">
        <f t="shared" si="3"/>
        <v>238000</v>
      </c>
      <c r="G218" s="13" t="s">
        <v>428</v>
      </c>
      <c r="H218" s="13" t="s">
        <v>483</v>
      </c>
      <c r="I218" s="13" t="s">
        <v>443</v>
      </c>
      <c r="J218" s="23" t="s">
        <v>558</v>
      </c>
      <c r="K218" s="7"/>
    </row>
    <row r="219" spans="1:11" s="4" customFormat="1" ht="25" x14ac:dyDescent="0.25">
      <c r="A219" s="14" t="s">
        <v>290</v>
      </c>
      <c r="B219" s="23" t="s">
        <v>460</v>
      </c>
      <c r="C219" s="23">
        <v>208000</v>
      </c>
      <c r="D219" s="15"/>
      <c r="E219" s="15"/>
      <c r="F219" s="15">
        <f t="shared" si="3"/>
        <v>208000</v>
      </c>
      <c r="G219" s="13" t="s">
        <v>435</v>
      </c>
      <c r="H219" s="13" t="s">
        <v>487</v>
      </c>
      <c r="I219" s="13" t="s">
        <v>443</v>
      </c>
      <c r="J219" s="23" t="s">
        <v>558</v>
      </c>
      <c r="K219" s="7"/>
    </row>
    <row r="220" spans="1:11" s="4" customFormat="1" ht="25" x14ac:dyDescent="0.25">
      <c r="A220" s="14" t="s">
        <v>290</v>
      </c>
      <c r="B220" s="23" t="s">
        <v>274</v>
      </c>
      <c r="C220" s="23">
        <v>39000</v>
      </c>
      <c r="D220" s="15"/>
      <c r="E220" s="15"/>
      <c r="F220" s="15">
        <f t="shared" si="3"/>
        <v>39000</v>
      </c>
      <c r="G220" s="13" t="s">
        <v>436</v>
      </c>
      <c r="H220" s="13" t="s">
        <v>478</v>
      </c>
      <c r="I220" s="13" t="s">
        <v>443</v>
      </c>
      <c r="J220" s="23" t="s">
        <v>558</v>
      </c>
      <c r="K220" s="7"/>
    </row>
    <row r="221" spans="1:11" s="4" customFormat="1" ht="27" customHeight="1" x14ac:dyDescent="0.25">
      <c r="A221" s="14" t="s">
        <v>290</v>
      </c>
      <c r="B221" s="23" t="s">
        <v>580</v>
      </c>
      <c r="C221" s="23">
        <v>30594</v>
      </c>
      <c r="D221" s="15"/>
      <c r="E221" s="15"/>
      <c r="F221" s="15">
        <f t="shared" si="3"/>
        <v>30594</v>
      </c>
      <c r="G221" s="13" t="s">
        <v>438</v>
      </c>
      <c r="H221" s="13" t="s">
        <v>483</v>
      </c>
      <c r="I221" s="13" t="s">
        <v>443</v>
      </c>
      <c r="J221" s="23" t="s">
        <v>558</v>
      </c>
      <c r="K221" s="7"/>
    </row>
    <row r="222" spans="1:11" s="4" customFormat="1" ht="37.5" x14ac:dyDescent="0.25">
      <c r="A222" s="14" t="s">
        <v>290</v>
      </c>
      <c r="B222" s="23" t="s">
        <v>276</v>
      </c>
      <c r="C222" s="23">
        <v>39000</v>
      </c>
      <c r="D222" s="15"/>
      <c r="E222" s="15"/>
      <c r="F222" s="15">
        <f t="shared" si="3"/>
        <v>39000</v>
      </c>
      <c r="G222" s="13" t="s">
        <v>432</v>
      </c>
      <c r="H222" s="13" t="s">
        <v>491</v>
      </c>
      <c r="I222" s="13" t="s">
        <v>443</v>
      </c>
      <c r="J222" s="23" t="s">
        <v>558</v>
      </c>
      <c r="K222" s="7"/>
    </row>
    <row r="223" spans="1:11" s="4" customFormat="1" ht="25" x14ac:dyDescent="0.25">
      <c r="A223" s="14" t="s">
        <v>290</v>
      </c>
      <c r="B223" s="23" t="s">
        <v>277</v>
      </c>
      <c r="C223" s="23">
        <v>28700</v>
      </c>
      <c r="D223" s="15"/>
      <c r="E223" s="15"/>
      <c r="F223" s="15">
        <f t="shared" si="3"/>
        <v>28700</v>
      </c>
      <c r="G223" s="13" t="s">
        <v>370</v>
      </c>
      <c r="H223" s="13" t="s">
        <v>477</v>
      </c>
      <c r="I223" s="13" t="s">
        <v>443</v>
      </c>
      <c r="J223" s="23" t="s">
        <v>558</v>
      </c>
      <c r="K223" s="7"/>
    </row>
    <row r="224" spans="1:11" s="4" customFormat="1" ht="17" customHeight="1" x14ac:dyDescent="0.25">
      <c r="A224" s="14" t="s">
        <v>290</v>
      </c>
      <c r="B224" s="23" t="s">
        <v>244</v>
      </c>
      <c r="C224" s="23">
        <v>50000</v>
      </c>
      <c r="D224" s="15"/>
      <c r="E224" s="15"/>
      <c r="F224" s="15">
        <f t="shared" si="3"/>
        <v>50000</v>
      </c>
      <c r="G224" s="13" t="s">
        <v>370</v>
      </c>
      <c r="H224" s="13" t="s">
        <v>471</v>
      </c>
      <c r="I224" s="13" t="s">
        <v>394</v>
      </c>
      <c r="J224" s="34" t="s">
        <v>278</v>
      </c>
      <c r="K224" s="7"/>
    </row>
    <row r="225" spans="1:11" s="4" customFormat="1" ht="50" x14ac:dyDescent="0.25">
      <c r="A225" s="14" t="s">
        <v>290</v>
      </c>
      <c r="B225" s="23" t="s">
        <v>279</v>
      </c>
      <c r="C225" s="23">
        <v>75000</v>
      </c>
      <c r="D225" s="15"/>
      <c r="E225" s="15"/>
      <c r="F225" s="15">
        <f t="shared" si="3"/>
        <v>75000</v>
      </c>
      <c r="G225" s="13" t="s">
        <v>370</v>
      </c>
      <c r="H225" s="13" t="s">
        <v>497</v>
      </c>
      <c r="I225" s="13" t="s">
        <v>377</v>
      </c>
      <c r="J225" s="23" t="s">
        <v>280</v>
      </c>
      <c r="K225" s="7"/>
    </row>
    <row r="226" spans="1:11" s="4" customFormat="1" ht="25" x14ac:dyDescent="0.25">
      <c r="A226" s="14" t="s">
        <v>290</v>
      </c>
      <c r="B226" s="23" t="s">
        <v>281</v>
      </c>
      <c r="C226" s="23">
        <v>30000</v>
      </c>
      <c r="D226" s="15"/>
      <c r="E226" s="15"/>
      <c r="F226" s="15">
        <f t="shared" si="3"/>
        <v>30000</v>
      </c>
      <c r="G226" s="13" t="s">
        <v>424</v>
      </c>
      <c r="H226" s="13" t="s">
        <v>478</v>
      </c>
      <c r="I226" s="13" t="s">
        <v>385</v>
      </c>
      <c r="J226" s="23" t="s">
        <v>282</v>
      </c>
      <c r="K226" s="7"/>
    </row>
    <row r="227" spans="1:11" s="4" customFormat="1" ht="25" x14ac:dyDescent="0.25">
      <c r="A227" s="14" t="s">
        <v>290</v>
      </c>
      <c r="B227" s="23" t="s">
        <v>130</v>
      </c>
      <c r="C227" s="23">
        <v>33846</v>
      </c>
      <c r="D227" s="15"/>
      <c r="E227" s="15"/>
      <c r="F227" s="15">
        <f t="shared" si="3"/>
        <v>33846</v>
      </c>
      <c r="G227" s="13" t="s">
        <v>375</v>
      </c>
      <c r="H227" s="13" t="s">
        <v>483</v>
      </c>
      <c r="I227" s="13" t="s">
        <v>443</v>
      </c>
      <c r="J227" s="23" t="s">
        <v>558</v>
      </c>
      <c r="K227" s="7"/>
    </row>
    <row r="228" spans="1:11" s="4" customFormat="1" ht="25" x14ac:dyDescent="0.25">
      <c r="A228" s="14" t="s">
        <v>290</v>
      </c>
      <c r="B228" s="23" t="s">
        <v>283</v>
      </c>
      <c r="C228" s="23">
        <v>20178</v>
      </c>
      <c r="D228" s="15"/>
      <c r="E228" s="15"/>
      <c r="F228" s="15">
        <f t="shared" si="3"/>
        <v>20178</v>
      </c>
      <c r="G228" s="13" t="s">
        <v>439</v>
      </c>
      <c r="H228" s="13" t="s">
        <v>483</v>
      </c>
      <c r="I228" s="13" t="s">
        <v>443</v>
      </c>
      <c r="J228" s="23" t="s">
        <v>558</v>
      </c>
      <c r="K228" s="7"/>
    </row>
    <row r="229" spans="1:11" s="4" customFormat="1" ht="37.5" x14ac:dyDescent="0.25">
      <c r="A229" s="14" t="s">
        <v>290</v>
      </c>
      <c r="B229" s="23" t="s">
        <v>276</v>
      </c>
      <c r="C229" s="23">
        <v>49000</v>
      </c>
      <c r="D229" s="15"/>
      <c r="E229" s="15"/>
      <c r="F229" s="15">
        <f t="shared" si="3"/>
        <v>49000</v>
      </c>
      <c r="G229" s="13" t="s">
        <v>432</v>
      </c>
      <c r="H229" s="13" t="s">
        <v>491</v>
      </c>
      <c r="I229" s="13" t="s">
        <v>443</v>
      </c>
      <c r="J229" s="23" t="s">
        <v>284</v>
      </c>
      <c r="K229" s="7"/>
    </row>
    <row r="230" spans="1:11" s="4" customFormat="1" x14ac:dyDescent="0.25">
      <c r="A230" s="14" t="s">
        <v>290</v>
      </c>
      <c r="B230" s="23" t="s">
        <v>285</v>
      </c>
      <c r="C230" s="23">
        <v>30000</v>
      </c>
      <c r="D230" s="15"/>
      <c r="E230" s="15"/>
      <c r="F230" s="15">
        <f t="shared" si="3"/>
        <v>30000</v>
      </c>
      <c r="G230" s="13" t="s">
        <v>424</v>
      </c>
      <c r="H230" s="13" t="s">
        <v>481</v>
      </c>
      <c r="I230" s="13" t="s">
        <v>443</v>
      </c>
      <c r="J230" s="23" t="s">
        <v>286</v>
      </c>
      <c r="K230" s="7"/>
    </row>
    <row r="231" spans="1:11" s="4" customFormat="1" ht="37.5" x14ac:dyDescent="0.25">
      <c r="A231" s="14" t="s">
        <v>290</v>
      </c>
      <c r="B231" s="23" t="s">
        <v>50</v>
      </c>
      <c r="D231" s="23">
        <v>3000</v>
      </c>
      <c r="F231" s="15">
        <f>SUM(C231:D231)</f>
        <v>3000</v>
      </c>
      <c r="G231" s="13" t="s">
        <v>374</v>
      </c>
      <c r="H231" s="13" t="s">
        <v>481</v>
      </c>
      <c r="I231" s="13" t="s">
        <v>412</v>
      </c>
      <c r="J231" s="23" t="s">
        <v>287</v>
      </c>
      <c r="K231" s="7"/>
    </row>
    <row r="232" spans="1:11" s="4" customFormat="1" ht="25" x14ac:dyDescent="0.25">
      <c r="A232" s="14" t="s">
        <v>290</v>
      </c>
      <c r="B232" s="23" t="s">
        <v>462</v>
      </c>
      <c r="D232" s="23"/>
      <c r="E232" s="23">
        <v>23600</v>
      </c>
      <c r="F232" s="23">
        <v>23600</v>
      </c>
      <c r="G232" s="13" t="s">
        <v>432</v>
      </c>
      <c r="H232" s="13" t="s">
        <v>491</v>
      </c>
      <c r="I232" s="13" t="s">
        <v>467</v>
      </c>
      <c r="J232" s="23" t="s">
        <v>466</v>
      </c>
      <c r="K232" s="7"/>
    </row>
    <row r="233" spans="1:11" s="4" customFormat="1" ht="25" x14ac:dyDescent="0.25">
      <c r="A233" s="14" t="s">
        <v>290</v>
      </c>
      <c r="B233" s="23" t="s">
        <v>461</v>
      </c>
      <c r="D233" s="23"/>
      <c r="E233" s="23">
        <v>13500</v>
      </c>
      <c r="F233" s="23">
        <v>13500</v>
      </c>
      <c r="G233" s="13" t="s">
        <v>436</v>
      </c>
      <c r="H233" s="13" t="s">
        <v>478</v>
      </c>
      <c r="I233" s="13" t="s">
        <v>467</v>
      </c>
      <c r="J233" s="23" t="s">
        <v>466</v>
      </c>
      <c r="K233" s="7"/>
    </row>
    <row r="234" spans="1:11" s="4" customFormat="1" ht="25" x14ac:dyDescent="0.25">
      <c r="A234" s="14" t="s">
        <v>290</v>
      </c>
      <c r="B234" s="23" t="s">
        <v>463</v>
      </c>
      <c r="D234" s="23"/>
      <c r="E234" s="23">
        <v>32000</v>
      </c>
      <c r="F234" s="23">
        <v>32000</v>
      </c>
      <c r="G234" s="13" t="s">
        <v>374</v>
      </c>
      <c r="H234" s="13" t="s">
        <v>481</v>
      </c>
      <c r="I234" s="13" t="s">
        <v>467</v>
      </c>
      <c r="J234" s="23" t="s">
        <v>466</v>
      </c>
      <c r="K234" s="7"/>
    </row>
    <row r="235" spans="1:11" s="4" customFormat="1" ht="25" x14ac:dyDescent="0.25">
      <c r="A235" s="14" t="s">
        <v>290</v>
      </c>
      <c r="B235" s="23" t="s">
        <v>459</v>
      </c>
      <c r="D235" s="23"/>
      <c r="E235" s="23">
        <v>20500</v>
      </c>
      <c r="F235" s="23">
        <v>20500</v>
      </c>
      <c r="G235" s="13" t="s">
        <v>428</v>
      </c>
      <c r="H235" s="13" t="s">
        <v>483</v>
      </c>
      <c r="I235" s="13" t="s">
        <v>467</v>
      </c>
      <c r="J235" s="23" t="s">
        <v>466</v>
      </c>
      <c r="K235" s="7"/>
    </row>
    <row r="236" spans="1:11" s="4" customFormat="1" ht="25" x14ac:dyDescent="0.25">
      <c r="A236" s="14" t="s">
        <v>290</v>
      </c>
      <c r="B236" s="23" t="s">
        <v>288</v>
      </c>
      <c r="C236" s="23"/>
      <c r="D236" s="15"/>
      <c r="E236" s="23">
        <v>10082</v>
      </c>
      <c r="F236" s="23">
        <v>10082</v>
      </c>
      <c r="G236" s="13" t="s">
        <v>371</v>
      </c>
      <c r="H236" s="13" t="s">
        <v>497</v>
      </c>
      <c r="I236" s="13" t="s">
        <v>467</v>
      </c>
      <c r="J236" s="23" t="s">
        <v>289</v>
      </c>
      <c r="K236" s="7"/>
    </row>
    <row r="237" spans="1:11" s="4" customFormat="1" ht="17" customHeight="1" x14ac:dyDescent="0.25">
      <c r="A237" s="14"/>
      <c r="B237" s="22"/>
      <c r="C237" s="22"/>
      <c r="D237" s="22"/>
      <c r="E237" s="22"/>
      <c r="F237" s="15">
        <f t="shared" si="3"/>
        <v>0</v>
      </c>
      <c r="G237" s="13"/>
      <c r="H237" s="13"/>
      <c r="I237" s="13"/>
      <c r="J237" s="22"/>
      <c r="K237" s="7"/>
    </row>
    <row r="238" spans="1:11" s="4" customFormat="1" ht="25" x14ac:dyDescent="0.25">
      <c r="A238" s="14" t="s">
        <v>366</v>
      </c>
      <c r="B238" s="13" t="s">
        <v>291</v>
      </c>
      <c r="C238" s="15">
        <v>1000</v>
      </c>
      <c r="D238" s="15"/>
      <c r="E238" s="35"/>
      <c r="F238" s="15">
        <f t="shared" si="3"/>
        <v>1000</v>
      </c>
      <c r="G238" s="13" t="s">
        <v>423</v>
      </c>
      <c r="H238" s="13" t="s">
        <v>469</v>
      </c>
      <c r="I238" s="13" t="s">
        <v>381</v>
      </c>
      <c r="J238" s="13" t="s">
        <v>292</v>
      </c>
      <c r="K238" s="7"/>
    </row>
    <row r="239" spans="1:11" s="4" customFormat="1" ht="25" x14ac:dyDescent="0.25">
      <c r="A239" s="14" t="s">
        <v>366</v>
      </c>
      <c r="B239" s="13" t="s">
        <v>293</v>
      </c>
      <c r="C239" s="13">
        <v>2000</v>
      </c>
      <c r="D239" s="15"/>
      <c r="E239" s="35"/>
      <c r="F239" s="15">
        <f t="shared" si="3"/>
        <v>2000</v>
      </c>
      <c r="G239" s="15" t="s">
        <v>372</v>
      </c>
      <c r="H239" s="15" t="s">
        <v>484</v>
      </c>
      <c r="I239" s="13" t="s">
        <v>413</v>
      </c>
      <c r="J239" s="13" t="s">
        <v>294</v>
      </c>
      <c r="K239" s="7"/>
    </row>
    <row r="240" spans="1:11" s="4" customFormat="1" ht="25" x14ac:dyDescent="0.25">
      <c r="A240" s="14" t="s">
        <v>366</v>
      </c>
      <c r="B240" s="13" t="s">
        <v>295</v>
      </c>
      <c r="C240" s="13">
        <v>2000</v>
      </c>
      <c r="D240" s="15"/>
      <c r="E240" s="35"/>
      <c r="F240" s="15">
        <f t="shared" si="3"/>
        <v>2000</v>
      </c>
      <c r="G240" s="15" t="s">
        <v>372</v>
      </c>
      <c r="H240" s="15" t="s">
        <v>482</v>
      </c>
      <c r="I240" s="13" t="s">
        <v>413</v>
      </c>
      <c r="J240" s="13" t="s">
        <v>294</v>
      </c>
      <c r="K240" s="7"/>
    </row>
    <row r="241" spans="1:11" s="4" customFormat="1" ht="25" x14ac:dyDescent="0.25">
      <c r="A241" s="14" t="s">
        <v>366</v>
      </c>
      <c r="B241" s="13" t="s">
        <v>296</v>
      </c>
      <c r="C241" s="13">
        <v>1000</v>
      </c>
      <c r="D241" s="15"/>
      <c r="E241" s="35"/>
      <c r="F241" s="15">
        <f t="shared" si="3"/>
        <v>1000</v>
      </c>
      <c r="G241" s="13" t="s">
        <v>433</v>
      </c>
      <c r="H241" s="13" t="s">
        <v>484</v>
      </c>
      <c r="I241" s="13" t="s">
        <v>381</v>
      </c>
      <c r="J241" s="13" t="s">
        <v>292</v>
      </c>
      <c r="K241" s="7"/>
    </row>
    <row r="242" spans="1:11" s="4" customFormat="1" ht="25" x14ac:dyDescent="0.25">
      <c r="A242" s="14" t="s">
        <v>366</v>
      </c>
      <c r="B242" s="13" t="s">
        <v>297</v>
      </c>
      <c r="C242" s="13">
        <v>1750</v>
      </c>
      <c r="D242" s="15"/>
      <c r="E242" s="36"/>
      <c r="F242" s="15">
        <f t="shared" si="3"/>
        <v>1750</v>
      </c>
      <c r="G242" s="15" t="s">
        <v>372</v>
      </c>
      <c r="H242" s="15" t="s">
        <v>485</v>
      </c>
      <c r="I242" s="13" t="s">
        <v>408</v>
      </c>
      <c r="J242" s="13" t="s">
        <v>298</v>
      </c>
      <c r="K242" s="7"/>
    </row>
    <row r="243" spans="1:11" s="4" customFormat="1" ht="25" x14ac:dyDescent="0.25">
      <c r="A243" s="14" t="s">
        <v>366</v>
      </c>
      <c r="B243" s="13" t="s">
        <v>299</v>
      </c>
      <c r="C243" s="13">
        <v>2000</v>
      </c>
      <c r="D243" s="15"/>
      <c r="E243" s="36"/>
      <c r="F243" s="15">
        <f t="shared" si="3"/>
        <v>2000</v>
      </c>
      <c r="G243" s="15" t="s">
        <v>372</v>
      </c>
      <c r="H243" s="15" t="s">
        <v>489</v>
      </c>
      <c r="I243" s="13" t="s">
        <v>413</v>
      </c>
      <c r="J243" s="13" t="s">
        <v>294</v>
      </c>
      <c r="K243" s="7"/>
    </row>
    <row r="244" spans="1:11" s="4" customFormat="1" ht="50" x14ac:dyDescent="0.25">
      <c r="A244" s="14" t="s">
        <v>366</v>
      </c>
      <c r="B244" s="13" t="s">
        <v>300</v>
      </c>
      <c r="C244" s="13">
        <v>10000</v>
      </c>
      <c r="D244" s="15"/>
      <c r="E244" s="37"/>
      <c r="F244" s="15">
        <f t="shared" si="3"/>
        <v>10000</v>
      </c>
      <c r="G244" s="13" t="s">
        <v>370</v>
      </c>
      <c r="H244" s="13" t="s">
        <v>477</v>
      </c>
      <c r="I244" s="13" t="s">
        <v>388</v>
      </c>
      <c r="J244" s="13" t="s">
        <v>301</v>
      </c>
      <c r="K244" s="7"/>
    </row>
    <row r="245" spans="1:11" s="4" customFormat="1" ht="25" x14ac:dyDescent="0.25">
      <c r="A245" s="14" t="s">
        <v>366</v>
      </c>
      <c r="B245" s="38" t="s">
        <v>302</v>
      </c>
      <c r="C245" s="13">
        <v>2000</v>
      </c>
      <c r="D245" s="15"/>
      <c r="E245"/>
      <c r="F245" s="15">
        <f t="shared" si="3"/>
        <v>2000</v>
      </c>
      <c r="G245" s="13" t="s">
        <v>372</v>
      </c>
      <c r="H245" s="13" t="s">
        <v>485</v>
      </c>
      <c r="I245" s="13" t="s">
        <v>413</v>
      </c>
      <c r="J245" s="13" t="s">
        <v>303</v>
      </c>
      <c r="K245" s="7"/>
    </row>
    <row r="246" spans="1:11" s="4" customFormat="1" ht="37.5" x14ac:dyDescent="0.25">
      <c r="A246" s="14" t="s">
        <v>366</v>
      </c>
      <c r="B246" s="38" t="s">
        <v>146</v>
      </c>
      <c r="C246" s="39">
        <v>3000</v>
      </c>
      <c r="D246" s="15"/>
      <c r="E246" s="35"/>
      <c r="F246" s="15">
        <f t="shared" si="3"/>
        <v>3000</v>
      </c>
      <c r="G246" s="15" t="s">
        <v>372</v>
      </c>
      <c r="H246" s="15" t="s">
        <v>497</v>
      </c>
      <c r="I246" s="13" t="s">
        <v>413</v>
      </c>
      <c r="J246" s="38" t="s">
        <v>304</v>
      </c>
      <c r="K246" s="7"/>
    </row>
    <row r="247" spans="1:11" s="4" customFormat="1" ht="50" x14ac:dyDescent="0.25">
      <c r="A247" s="14" t="s">
        <v>366</v>
      </c>
      <c r="B247" s="13" t="s">
        <v>305</v>
      </c>
      <c r="C247" s="39">
        <v>2000</v>
      </c>
      <c r="D247" s="15"/>
      <c r="E247" s="40"/>
      <c r="F247" s="15">
        <f t="shared" si="3"/>
        <v>2000</v>
      </c>
      <c r="G247" s="13" t="s">
        <v>372</v>
      </c>
      <c r="H247" s="13" t="s">
        <v>474</v>
      </c>
      <c r="I247" s="13" t="s">
        <v>399</v>
      </c>
      <c r="J247" s="13" t="s">
        <v>306</v>
      </c>
      <c r="K247" s="7"/>
    </row>
    <row r="248" spans="1:11" s="4" customFormat="1" ht="25" x14ac:dyDescent="0.25">
      <c r="A248" s="14" t="s">
        <v>366</v>
      </c>
      <c r="B248" s="38" t="s">
        <v>559</v>
      </c>
      <c r="C248" s="39">
        <v>5000</v>
      </c>
      <c r="D248" s="15"/>
      <c r="E248" s="40"/>
      <c r="F248" s="15">
        <f t="shared" si="3"/>
        <v>5000</v>
      </c>
      <c r="G248" s="13" t="s">
        <v>372</v>
      </c>
      <c r="H248" s="13" t="s">
        <v>474</v>
      </c>
      <c r="I248" s="13" t="s">
        <v>385</v>
      </c>
      <c r="J248" s="38" t="s">
        <v>307</v>
      </c>
      <c r="K248" s="7"/>
    </row>
    <row r="249" spans="1:11" s="4" customFormat="1" ht="25" x14ac:dyDescent="0.25">
      <c r="A249" s="14" t="s">
        <v>366</v>
      </c>
      <c r="B249" s="13" t="s">
        <v>560</v>
      </c>
      <c r="C249" s="39">
        <v>5000</v>
      </c>
      <c r="D249" s="15"/>
      <c r="E249" s="40"/>
      <c r="F249" s="15">
        <f t="shared" si="3"/>
        <v>5000</v>
      </c>
      <c r="G249" s="13" t="s">
        <v>372</v>
      </c>
      <c r="H249" s="13" t="s">
        <v>475</v>
      </c>
      <c r="I249" s="13" t="s">
        <v>401</v>
      </c>
      <c r="J249" s="13" t="s">
        <v>308</v>
      </c>
      <c r="K249" s="7"/>
    </row>
    <row r="250" spans="1:11" s="4" customFormat="1" ht="50" x14ac:dyDescent="0.25">
      <c r="A250" s="14" t="s">
        <v>366</v>
      </c>
      <c r="B250" s="13" t="s">
        <v>34</v>
      </c>
      <c r="C250" s="39">
        <v>10000</v>
      </c>
      <c r="D250" s="15"/>
      <c r="E250"/>
      <c r="F250" s="15">
        <f t="shared" si="3"/>
        <v>10000</v>
      </c>
      <c r="G250" s="13" t="s">
        <v>372</v>
      </c>
      <c r="H250" s="13" t="s">
        <v>474</v>
      </c>
      <c r="I250" s="13" t="s">
        <v>399</v>
      </c>
      <c r="J250" s="13" t="s">
        <v>309</v>
      </c>
      <c r="K250" s="7"/>
    </row>
    <row r="251" spans="1:11" s="4" customFormat="1" ht="75" x14ac:dyDescent="0.25">
      <c r="A251" s="14" t="s">
        <v>366</v>
      </c>
      <c r="B251" s="38" t="s">
        <v>310</v>
      </c>
      <c r="C251" s="39">
        <v>1200</v>
      </c>
      <c r="D251" s="15"/>
      <c r="E251" s="41"/>
      <c r="F251" s="15">
        <f t="shared" si="3"/>
        <v>1200</v>
      </c>
      <c r="G251" s="13" t="s">
        <v>372</v>
      </c>
      <c r="H251" s="13" t="s">
        <v>483</v>
      </c>
      <c r="I251" s="13" t="s">
        <v>441</v>
      </c>
      <c r="J251" s="38" t="s">
        <v>311</v>
      </c>
      <c r="K251" s="7"/>
    </row>
    <row r="252" spans="1:11" s="4" customFormat="1" ht="25" x14ac:dyDescent="0.25">
      <c r="A252" s="14" t="s">
        <v>366</v>
      </c>
      <c r="B252" s="13" t="s">
        <v>312</v>
      </c>
      <c r="C252" s="15">
        <v>2000</v>
      </c>
      <c r="D252" s="15"/>
      <c r="E252" s="35"/>
      <c r="F252" s="15">
        <f t="shared" si="3"/>
        <v>2000</v>
      </c>
      <c r="G252" s="13" t="s">
        <v>370</v>
      </c>
      <c r="H252" s="13" t="s">
        <v>471</v>
      </c>
      <c r="I252" s="13" t="s">
        <v>390</v>
      </c>
      <c r="J252" s="13" t="s">
        <v>313</v>
      </c>
      <c r="K252" s="7"/>
    </row>
    <row r="253" spans="1:11" s="4" customFormat="1" ht="25" x14ac:dyDescent="0.25">
      <c r="A253" s="14" t="s">
        <v>366</v>
      </c>
      <c r="B253" s="13" t="s">
        <v>314</v>
      </c>
      <c r="C253" s="13">
        <v>2500</v>
      </c>
      <c r="D253" s="15"/>
      <c r="E253" s="41"/>
      <c r="F253" s="15">
        <f t="shared" si="3"/>
        <v>2500</v>
      </c>
      <c r="G253" s="13" t="s">
        <v>437</v>
      </c>
      <c r="H253" s="13" t="s">
        <v>488</v>
      </c>
      <c r="I253" s="13" t="s">
        <v>443</v>
      </c>
      <c r="J253" s="13" t="s">
        <v>315</v>
      </c>
      <c r="K253" s="7"/>
    </row>
    <row r="254" spans="1:11" s="4" customFormat="1" ht="25" x14ac:dyDescent="0.25">
      <c r="A254" s="14" t="s">
        <v>366</v>
      </c>
      <c r="B254" s="13" t="s">
        <v>316</v>
      </c>
      <c r="C254" s="13">
        <v>2500</v>
      </c>
      <c r="D254" s="15"/>
      <c r="E254"/>
      <c r="F254" s="15">
        <f t="shared" si="3"/>
        <v>2500</v>
      </c>
      <c r="G254" s="13" t="s">
        <v>432</v>
      </c>
      <c r="H254" s="13" t="s">
        <v>488</v>
      </c>
      <c r="I254" s="13" t="s">
        <v>443</v>
      </c>
      <c r="J254" s="13" t="s">
        <v>315</v>
      </c>
      <c r="K254" s="7"/>
    </row>
    <row r="255" spans="1:11" s="4" customFormat="1" ht="25" x14ac:dyDescent="0.25">
      <c r="A255" s="14" t="s">
        <v>366</v>
      </c>
      <c r="B255" s="13" t="s">
        <v>317</v>
      </c>
      <c r="C255" s="13">
        <v>2500</v>
      </c>
      <c r="D255" s="15"/>
      <c r="E255" s="35"/>
      <c r="F255" s="15">
        <f t="shared" si="3"/>
        <v>2500</v>
      </c>
      <c r="G255" s="13" t="s">
        <v>432</v>
      </c>
      <c r="H255" s="13" t="s">
        <v>491</v>
      </c>
      <c r="I255" s="13" t="s">
        <v>443</v>
      </c>
      <c r="J255" s="13" t="s">
        <v>315</v>
      </c>
      <c r="K255" s="7"/>
    </row>
    <row r="256" spans="1:11" s="4" customFormat="1" x14ac:dyDescent="0.25">
      <c r="A256" s="14" t="s">
        <v>366</v>
      </c>
      <c r="B256" s="13" t="s">
        <v>318</v>
      </c>
      <c r="C256" s="15">
        <v>3000</v>
      </c>
      <c r="D256" s="15"/>
      <c r="E256" s="35"/>
      <c r="F256" s="15">
        <f t="shared" si="3"/>
        <v>3000</v>
      </c>
      <c r="G256" s="13" t="s">
        <v>372</v>
      </c>
      <c r="H256" s="13" t="s">
        <v>497</v>
      </c>
      <c r="I256" s="13" t="s">
        <v>384</v>
      </c>
      <c r="J256" s="13" t="s">
        <v>319</v>
      </c>
      <c r="K256" s="7"/>
    </row>
    <row r="257" spans="1:11" s="4" customFormat="1" ht="37.5" x14ac:dyDescent="0.25">
      <c r="A257" s="14" t="s">
        <v>366</v>
      </c>
      <c r="B257" s="38" t="s">
        <v>320</v>
      </c>
      <c r="C257" s="13">
        <v>5000</v>
      </c>
      <c r="D257" s="15"/>
      <c r="E257" s="15"/>
      <c r="F257" s="15">
        <f t="shared" si="3"/>
        <v>5000</v>
      </c>
      <c r="G257" s="13" t="s">
        <v>370</v>
      </c>
      <c r="H257" s="13" t="s">
        <v>469</v>
      </c>
      <c r="I257" s="13" t="s">
        <v>443</v>
      </c>
      <c r="J257" s="13" t="s">
        <v>321</v>
      </c>
      <c r="K257" s="7"/>
    </row>
    <row r="258" spans="1:11" s="4" customFormat="1" ht="37.5" x14ac:dyDescent="0.25">
      <c r="A258" s="14" t="s">
        <v>366</v>
      </c>
      <c r="B258" s="38" t="s">
        <v>322</v>
      </c>
      <c r="C258" s="39">
        <v>2000</v>
      </c>
      <c r="D258" s="15"/>
      <c r="E258" s="15"/>
      <c r="F258" s="15">
        <f t="shared" si="3"/>
        <v>2000</v>
      </c>
      <c r="G258" s="13" t="s">
        <v>370</v>
      </c>
      <c r="H258" s="13" t="s">
        <v>477</v>
      </c>
      <c r="I258" s="13" t="s">
        <v>387</v>
      </c>
      <c r="J258" s="13" t="s">
        <v>323</v>
      </c>
      <c r="K258" s="7"/>
    </row>
    <row r="259" spans="1:11" s="4" customFormat="1" ht="25" x14ac:dyDescent="0.25">
      <c r="A259" s="14" t="s">
        <v>366</v>
      </c>
      <c r="B259" s="38" t="s">
        <v>324</v>
      </c>
      <c r="C259" s="39">
        <v>500</v>
      </c>
      <c r="D259" s="15"/>
      <c r="E259" s="13"/>
      <c r="F259" s="15">
        <f t="shared" si="3"/>
        <v>500</v>
      </c>
      <c r="G259" s="13" t="s">
        <v>370</v>
      </c>
      <c r="H259" s="13" t="s">
        <v>477</v>
      </c>
      <c r="I259" s="13" t="s">
        <v>387</v>
      </c>
      <c r="J259" s="13" t="s">
        <v>325</v>
      </c>
      <c r="K259" s="7"/>
    </row>
    <row r="260" spans="1:11" s="4" customFormat="1" ht="50" x14ac:dyDescent="0.25">
      <c r="A260" s="14" t="s">
        <v>366</v>
      </c>
      <c r="B260" s="38" t="s">
        <v>326</v>
      </c>
      <c r="C260" s="39">
        <v>1000</v>
      </c>
      <c r="D260" s="15"/>
      <c r="E260"/>
      <c r="F260" s="15">
        <f t="shared" si="3"/>
        <v>1000</v>
      </c>
      <c r="G260" s="13" t="s">
        <v>370</v>
      </c>
      <c r="H260" s="13" t="s">
        <v>477</v>
      </c>
      <c r="I260" s="13" t="s">
        <v>388</v>
      </c>
      <c r="J260" s="38" t="s">
        <v>561</v>
      </c>
      <c r="K260" s="7"/>
    </row>
    <row r="261" spans="1:11" s="4" customFormat="1" ht="37.5" x14ac:dyDescent="0.25">
      <c r="A261" s="14" t="s">
        <v>366</v>
      </c>
      <c r="B261" s="38" t="s">
        <v>562</v>
      </c>
      <c r="C261" s="39">
        <v>1000</v>
      </c>
      <c r="D261" s="15"/>
      <c r="E261" s="38"/>
      <c r="F261" s="15">
        <f t="shared" si="3"/>
        <v>1000</v>
      </c>
      <c r="G261" s="13" t="s">
        <v>372</v>
      </c>
      <c r="H261" s="13" t="s">
        <v>476</v>
      </c>
      <c r="I261" s="13" t="s">
        <v>385</v>
      </c>
      <c r="J261" s="38" t="s">
        <v>327</v>
      </c>
      <c r="K261" s="7"/>
    </row>
    <row r="262" spans="1:11" s="4" customFormat="1" ht="37.5" x14ac:dyDescent="0.25">
      <c r="A262" s="14" t="s">
        <v>366</v>
      </c>
      <c r="B262" s="38" t="s">
        <v>275</v>
      </c>
      <c r="C262" s="39">
        <v>2500</v>
      </c>
      <c r="D262" s="15"/>
      <c r="E262" s="38"/>
      <c r="F262" s="15">
        <f t="shared" si="3"/>
        <v>2500</v>
      </c>
      <c r="G262" s="13" t="s">
        <v>438</v>
      </c>
      <c r="H262" s="13" t="s">
        <v>483</v>
      </c>
      <c r="I262" s="13" t="s">
        <v>379</v>
      </c>
      <c r="J262" s="38" t="s">
        <v>328</v>
      </c>
      <c r="K262" s="7"/>
    </row>
    <row r="263" spans="1:11" s="4" customFormat="1" ht="25" x14ac:dyDescent="0.25">
      <c r="A263" s="14" t="s">
        <v>366</v>
      </c>
      <c r="B263" s="38" t="s">
        <v>329</v>
      </c>
      <c r="C263" s="39">
        <v>1000</v>
      </c>
      <c r="D263" s="15"/>
      <c r="E263" s="13"/>
      <c r="F263" s="15">
        <f t="shared" si="3"/>
        <v>1000</v>
      </c>
      <c r="G263" s="13" t="s">
        <v>373</v>
      </c>
      <c r="H263" s="13" t="s">
        <v>373</v>
      </c>
      <c r="I263" s="13" t="s">
        <v>420</v>
      </c>
      <c r="J263" s="38" t="s">
        <v>330</v>
      </c>
      <c r="K263" s="7"/>
    </row>
    <row r="264" spans="1:11" s="4" customFormat="1" ht="25" x14ac:dyDescent="0.25">
      <c r="A264" s="14" t="s">
        <v>366</v>
      </c>
      <c r="B264" s="38" t="s">
        <v>331</v>
      </c>
      <c r="C264" s="39">
        <v>1000</v>
      </c>
      <c r="D264" s="15"/>
      <c r="E264"/>
      <c r="F264" s="15">
        <f t="shared" si="3"/>
        <v>1000</v>
      </c>
      <c r="G264" s="13" t="s">
        <v>423</v>
      </c>
      <c r="H264" s="13" t="s">
        <v>497</v>
      </c>
      <c r="I264" s="13" t="s">
        <v>420</v>
      </c>
      <c r="J264" s="38" t="s">
        <v>332</v>
      </c>
      <c r="K264" s="7"/>
    </row>
    <row r="265" spans="1:11" s="4" customFormat="1" ht="37.5" x14ac:dyDescent="0.25">
      <c r="A265" s="14" t="s">
        <v>366</v>
      </c>
      <c r="B265" s="38" t="s">
        <v>333</v>
      </c>
      <c r="C265" s="39">
        <v>500</v>
      </c>
      <c r="D265" s="15"/>
      <c r="E265" s="40"/>
      <c r="F265" s="15">
        <f t="shared" ref="F265:F295" si="4">SUM(C265:E265)</f>
        <v>500</v>
      </c>
      <c r="G265" s="13" t="s">
        <v>370</v>
      </c>
      <c r="H265" s="13" t="s">
        <v>497</v>
      </c>
      <c r="I265" s="13" t="s">
        <v>443</v>
      </c>
      <c r="J265" s="38" t="s">
        <v>334</v>
      </c>
      <c r="K265" s="7"/>
    </row>
    <row r="266" spans="1:11" s="4" customFormat="1" ht="25" x14ac:dyDescent="0.25">
      <c r="A266" s="14" t="s">
        <v>366</v>
      </c>
      <c r="B266" s="38" t="s">
        <v>335</v>
      </c>
      <c r="C266" s="39">
        <v>2500</v>
      </c>
      <c r="D266" s="15"/>
      <c r="E266" s="42"/>
      <c r="F266" s="15">
        <f t="shared" si="4"/>
        <v>2500</v>
      </c>
      <c r="G266" s="13" t="s">
        <v>437</v>
      </c>
      <c r="H266" s="13" t="s">
        <v>488</v>
      </c>
      <c r="I266" s="13" t="s">
        <v>369</v>
      </c>
      <c r="J266" s="13" t="s">
        <v>336</v>
      </c>
      <c r="K266" s="7"/>
    </row>
    <row r="267" spans="1:11" s="4" customFormat="1" ht="25" x14ac:dyDescent="0.25">
      <c r="A267" s="14" t="s">
        <v>366</v>
      </c>
      <c r="B267" s="38" t="s">
        <v>337</v>
      </c>
      <c r="C267" s="39">
        <v>2500</v>
      </c>
      <c r="D267" s="15"/>
      <c r="E267" s="42"/>
      <c r="F267" s="15">
        <f t="shared" si="4"/>
        <v>2500</v>
      </c>
      <c r="G267" s="13" t="s">
        <v>437</v>
      </c>
      <c r="H267" s="13" t="s">
        <v>488</v>
      </c>
      <c r="I267" s="13" t="s">
        <v>369</v>
      </c>
      <c r="J267" s="13" t="s">
        <v>338</v>
      </c>
      <c r="K267" s="7"/>
    </row>
    <row r="268" spans="1:11" s="4" customFormat="1" ht="62.5" x14ac:dyDescent="0.25">
      <c r="A268" s="14" t="s">
        <v>366</v>
      </c>
      <c r="B268" s="38" t="s">
        <v>339</v>
      </c>
      <c r="C268" s="39">
        <v>1000</v>
      </c>
      <c r="D268" s="15"/>
      <c r="E268" s="38"/>
      <c r="F268" s="15">
        <f t="shared" si="4"/>
        <v>1000</v>
      </c>
      <c r="G268" s="13" t="s">
        <v>373</v>
      </c>
      <c r="H268" s="13" t="s">
        <v>373</v>
      </c>
      <c r="I268" s="13" t="s">
        <v>390</v>
      </c>
      <c r="J268" s="38" t="s">
        <v>340</v>
      </c>
      <c r="K268" s="7"/>
    </row>
    <row r="269" spans="1:11" s="4" customFormat="1" ht="25" x14ac:dyDescent="0.25">
      <c r="A269" s="14" t="s">
        <v>366</v>
      </c>
      <c r="B269" s="38" t="s">
        <v>341</v>
      </c>
      <c r="C269" s="39">
        <v>3000</v>
      </c>
      <c r="D269" s="15"/>
      <c r="E269" s="41"/>
      <c r="F269" s="15">
        <f t="shared" si="4"/>
        <v>3000</v>
      </c>
      <c r="G269" s="13" t="s">
        <v>370</v>
      </c>
      <c r="H269" s="13" t="s">
        <v>477</v>
      </c>
      <c r="I269" s="13" t="s">
        <v>387</v>
      </c>
      <c r="J269" s="38" t="s">
        <v>342</v>
      </c>
      <c r="K269" s="7"/>
    </row>
    <row r="270" spans="1:11" s="4" customFormat="1" ht="37.5" x14ac:dyDescent="0.25">
      <c r="A270" s="14" t="s">
        <v>366</v>
      </c>
      <c r="B270" s="13" t="s">
        <v>563</v>
      </c>
      <c r="C270" s="39">
        <v>10000</v>
      </c>
      <c r="D270" s="15"/>
      <c r="E270" s="41"/>
      <c r="F270" s="15">
        <f t="shared" si="4"/>
        <v>10000</v>
      </c>
      <c r="G270" s="13" t="s">
        <v>370</v>
      </c>
      <c r="H270" s="13" t="s">
        <v>471</v>
      </c>
      <c r="I270" s="13" t="s">
        <v>400</v>
      </c>
      <c r="J270" s="13" t="s">
        <v>343</v>
      </c>
      <c r="K270" s="7"/>
    </row>
    <row r="271" spans="1:11" s="4" customFormat="1" ht="50" x14ac:dyDescent="0.25">
      <c r="A271" s="14" t="s">
        <v>366</v>
      </c>
      <c r="B271" s="13" t="s">
        <v>344</v>
      </c>
      <c r="C271" s="39">
        <v>500</v>
      </c>
      <c r="D271" s="15"/>
      <c r="E271"/>
      <c r="F271" s="15">
        <f t="shared" si="4"/>
        <v>500</v>
      </c>
      <c r="G271" s="13" t="s">
        <v>370</v>
      </c>
      <c r="H271" s="13" t="s">
        <v>471</v>
      </c>
      <c r="I271" s="13" t="s">
        <v>443</v>
      </c>
      <c r="J271" s="13" t="s">
        <v>578</v>
      </c>
      <c r="K271" s="7"/>
    </row>
    <row r="272" spans="1:11" s="4" customFormat="1" x14ac:dyDescent="0.25">
      <c r="A272" s="14" t="s">
        <v>366</v>
      </c>
      <c r="B272" s="13" t="s">
        <v>345</v>
      </c>
      <c r="C272" s="39">
        <v>1000</v>
      </c>
      <c r="D272" s="15"/>
      <c r="E272" s="41"/>
      <c r="F272" s="15">
        <f t="shared" si="4"/>
        <v>1000</v>
      </c>
      <c r="G272" s="15" t="s">
        <v>371</v>
      </c>
      <c r="H272" s="15" t="s">
        <v>497</v>
      </c>
      <c r="I272" s="13" t="s">
        <v>390</v>
      </c>
      <c r="J272" s="13" t="s">
        <v>139</v>
      </c>
      <c r="K272" s="7"/>
    </row>
    <row r="273" spans="1:11" s="4" customFormat="1" ht="62.5" x14ac:dyDescent="0.25">
      <c r="A273" s="14" t="s">
        <v>366</v>
      </c>
      <c r="B273" s="13" t="s">
        <v>346</v>
      </c>
      <c r="C273" s="39">
        <v>2000</v>
      </c>
      <c r="D273" s="15"/>
      <c r="E273" s="42"/>
      <c r="F273" s="15">
        <f t="shared" si="4"/>
        <v>2000</v>
      </c>
      <c r="G273" s="13" t="s">
        <v>433</v>
      </c>
      <c r="H273" s="13" t="s">
        <v>483</v>
      </c>
      <c r="I273" s="13" t="s">
        <v>420</v>
      </c>
      <c r="J273" s="13" t="s">
        <v>347</v>
      </c>
      <c r="K273" s="7"/>
    </row>
    <row r="274" spans="1:11" s="4" customFormat="1" ht="25" x14ac:dyDescent="0.25">
      <c r="A274" s="14" t="s">
        <v>366</v>
      </c>
      <c r="B274" s="13" t="s">
        <v>348</v>
      </c>
      <c r="C274" s="39">
        <v>2500</v>
      </c>
      <c r="D274" s="15"/>
      <c r="E274"/>
      <c r="F274" s="15">
        <f t="shared" si="4"/>
        <v>2500</v>
      </c>
      <c r="G274" s="13" t="s">
        <v>437</v>
      </c>
      <c r="H274" s="13" t="s">
        <v>488</v>
      </c>
      <c r="I274" s="13" t="s">
        <v>443</v>
      </c>
      <c r="J274" s="13" t="s">
        <v>349</v>
      </c>
      <c r="K274" s="7"/>
    </row>
    <row r="275" spans="1:11" s="4" customFormat="1" ht="50" x14ac:dyDescent="0.25">
      <c r="A275" s="14" t="s">
        <v>366</v>
      </c>
      <c r="B275" s="38" t="s">
        <v>350</v>
      </c>
      <c r="C275" s="39">
        <v>2000</v>
      </c>
      <c r="D275" s="15"/>
      <c r="E275" s="43"/>
      <c r="F275" s="15">
        <f t="shared" si="4"/>
        <v>2000</v>
      </c>
      <c r="G275" s="13" t="s">
        <v>373</v>
      </c>
      <c r="H275" s="13" t="s">
        <v>373</v>
      </c>
      <c r="I275" s="13" t="s">
        <v>397</v>
      </c>
      <c r="J275" s="38" t="s">
        <v>351</v>
      </c>
      <c r="K275" s="7"/>
    </row>
    <row r="276" spans="1:11" s="4" customFormat="1" ht="25" x14ac:dyDescent="0.25">
      <c r="A276" s="14" t="s">
        <v>366</v>
      </c>
      <c r="B276" s="38" t="s">
        <v>352</v>
      </c>
      <c r="C276" s="39">
        <v>2145</v>
      </c>
      <c r="D276" s="15"/>
      <c r="E276" s="39"/>
      <c r="F276" s="15">
        <f t="shared" si="4"/>
        <v>2145</v>
      </c>
      <c r="G276" s="13" t="s">
        <v>372</v>
      </c>
      <c r="H276" s="13" t="s">
        <v>497</v>
      </c>
      <c r="I276" s="13" t="s">
        <v>443</v>
      </c>
      <c r="J276" s="13" t="s">
        <v>353</v>
      </c>
      <c r="K276" s="7"/>
    </row>
    <row r="277" spans="1:11" s="4" customFormat="1" ht="37.5" x14ac:dyDescent="0.25">
      <c r="A277" s="14" t="s">
        <v>366</v>
      </c>
      <c r="B277" s="38" t="s">
        <v>559</v>
      </c>
      <c r="D277" s="39">
        <v>5000</v>
      </c>
      <c r="E277" s="44"/>
      <c r="F277" s="15">
        <f>SUM(D277:E277)</f>
        <v>5000</v>
      </c>
      <c r="G277" s="13" t="s">
        <v>424</v>
      </c>
      <c r="H277" s="13" t="s">
        <v>492</v>
      </c>
      <c r="I277" s="13" t="s">
        <v>385</v>
      </c>
      <c r="J277" s="38" t="s">
        <v>564</v>
      </c>
      <c r="K277" s="7"/>
    </row>
    <row r="278" spans="1:11" s="4" customFormat="1" ht="36" customHeight="1" x14ac:dyDescent="0.25">
      <c r="A278" s="14" t="s">
        <v>366</v>
      </c>
      <c r="B278" s="13" t="s">
        <v>354</v>
      </c>
      <c r="D278" s="39">
        <v>500</v>
      </c>
      <c r="E278" s="42"/>
      <c r="F278" s="15">
        <f t="shared" si="4"/>
        <v>500</v>
      </c>
      <c r="G278" s="13" t="s">
        <v>370</v>
      </c>
      <c r="H278" s="13" t="s">
        <v>471</v>
      </c>
      <c r="I278" s="13" t="s">
        <v>412</v>
      </c>
      <c r="J278" s="13" t="s">
        <v>440</v>
      </c>
      <c r="K278" s="7"/>
    </row>
    <row r="279" spans="1:11" s="4" customFormat="1" ht="37.5" x14ac:dyDescent="0.25">
      <c r="A279" s="14" t="s">
        <v>366</v>
      </c>
      <c r="B279" s="38" t="s">
        <v>355</v>
      </c>
      <c r="D279" s="39">
        <v>2500</v>
      </c>
      <c r="E279" s="44"/>
      <c r="F279" s="15">
        <f t="shared" si="4"/>
        <v>2500</v>
      </c>
      <c r="G279" s="13" t="s">
        <v>370</v>
      </c>
      <c r="H279" s="13" t="s">
        <v>497</v>
      </c>
      <c r="I279" s="13" t="s">
        <v>384</v>
      </c>
      <c r="J279" s="38" t="s">
        <v>356</v>
      </c>
      <c r="K279" s="7"/>
    </row>
    <row r="280" spans="1:11" s="4" customFormat="1" ht="25" x14ac:dyDescent="0.25">
      <c r="A280" s="14" t="s">
        <v>366</v>
      </c>
      <c r="B280" s="38" t="s">
        <v>40</v>
      </c>
      <c r="C280" s="2"/>
      <c r="D280" s="39">
        <v>5000</v>
      </c>
      <c r="E280" s="41"/>
      <c r="F280" s="15">
        <f t="shared" si="4"/>
        <v>5000</v>
      </c>
      <c r="G280" s="13" t="s">
        <v>433</v>
      </c>
      <c r="H280" s="13" t="s">
        <v>483</v>
      </c>
      <c r="I280" s="13" t="s">
        <v>404</v>
      </c>
      <c r="J280" s="38" t="s">
        <v>357</v>
      </c>
      <c r="K280" s="7"/>
    </row>
    <row r="281" spans="1:11" s="4" customFormat="1" x14ac:dyDescent="0.25">
      <c r="A281" s="14" t="s">
        <v>366</v>
      </c>
      <c r="B281" s="38" t="s">
        <v>358</v>
      </c>
      <c r="D281" s="39">
        <v>2000</v>
      </c>
      <c r="E281" s="39"/>
      <c r="F281" s="15">
        <f t="shared" si="4"/>
        <v>2000</v>
      </c>
      <c r="G281" s="13" t="s">
        <v>436</v>
      </c>
      <c r="H281" s="13" t="s">
        <v>478</v>
      </c>
      <c r="I281" s="13" t="s">
        <v>369</v>
      </c>
      <c r="J281" s="38" t="s">
        <v>359</v>
      </c>
      <c r="K281" s="7"/>
    </row>
    <row r="282" spans="1:11" s="4" customFormat="1" ht="25" x14ac:dyDescent="0.25">
      <c r="A282" s="14" t="s">
        <v>366</v>
      </c>
      <c r="B282" s="38" t="s">
        <v>360</v>
      </c>
      <c r="D282" s="39">
        <v>1000</v>
      </c>
      <c r="E282" s="42"/>
      <c r="F282" s="15">
        <f t="shared" si="4"/>
        <v>1000</v>
      </c>
      <c r="G282" s="13" t="s">
        <v>372</v>
      </c>
      <c r="H282" s="13" t="s">
        <v>473</v>
      </c>
      <c r="I282" s="13" t="s">
        <v>442</v>
      </c>
      <c r="J282" s="38" t="s">
        <v>361</v>
      </c>
      <c r="K282" s="7"/>
    </row>
    <row r="283" spans="1:11" s="4" customFormat="1" x14ac:dyDescent="0.25">
      <c r="A283" s="14" t="s">
        <v>366</v>
      </c>
      <c r="B283" s="38" t="s">
        <v>362</v>
      </c>
      <c r="C283" s="39"/>
      <c r="D283" s="39">
        <v>5000</v>
      </c>
      <c r="E283" s="39"/>
      <c r="F283" s="15">
        <f t="shared" si="4"/>
        <v>5000</v>
      </c>
      <c r="G283" s="13" t="s">
        <v>370</v>
      </c>
      <c r="H283" s="13" t="s">
        <v>497</v>
      </c>
      <c r="I283" s="13" t="s">
        <v>443</v>
      </c>
      <c r="J283" s="38" t="s">
        <v>575</v>
      </c>
      <c r="K283" s="7"/>
    </row>
    <row r="284" spans="1:11" s="4" customFormat="1" ht="37.5" x14ac:dyDescent="0.25">
      <c r="A284" s="14" t="s">
        <v>366</v>
      </c>
      <c r="B284" s="38" t="s">
        <v>449</v>
      </c>
      <c r="C284" s="39"/>
      <c r="D284" s="39">
        <v>2000</v>
      </c>
      <c r="F284" s="15">
        <v>2000</v>
      </c>
      <c r="G284" s="13" t="s">
        <v>372</v>
      </c>
      <c r="H284" s="13" t="s">
        <v>497</v>
      </c>
      <c r="I284" s="13" t="s">
        <v>381</v>
      </c>
      <c r="J284" s="38" t="s">
        <v>450</v>
      </c>
      <c r="K284" s="7"/>
    </row>
    <row r="285" spans="1:11" s="4" customFormat="1" ht="37.5" x14ac:dyDescent="0.25">
      <c r="A285" s="14" t="s">
        <v>366</v>
      </c>
      <c r="B285" s="13" t="s">
        <v>363</v>
      </c>
      <c r="C285" s="39"/>
      <c r="D285" s="39">
        <v>3000</v>
      </c>
      <c r="F285" s="15">
        <f>SUM(C285:D285)</f>
        <v>3000</v>
      </c>
      <c r="G285" s="13" t="s">
        <v>372</v>
      </c>
      <c r="H285" s="13" t="s">
        <v>474</v>
      </c>
      <c r="I285" s="13" t="s">
        <v>397</v>
      </c>
      <c r="J285" s="13" t="s">
        <v>565</v>
      </c>
      <c r="K285" s="7"/>
    </row>
    <row r="286" spans="1:11" s="4" customFormat="1" ht="25" x14ac:dyDescent="0.25">
      <c r="A286" s="14" t="s">
        <v>366</v>
      </c>
      <c r="B286" s="38" t="s">
        <v>566</v>
      </c>
      <c r="C286" s="39"/>
      <c r="D286" s="39">
        <v>2500</v>
      </c>
      <c r="F286" s="15">
        <f>SUM(C286:D286)</f>
        <v>2500</v>
      </c>
      <c r="G286" s="13" t="s">
        <v>437</v>
      </c>
      <c r="H286" s="13" t="s">
        <v>488</v>
      </c>
      <c r="I286" s="13" t="s">
        <v>443</v>
      </c>
      <c r="J286" s="13" t="s">
        <v>315</v>
      </c>
      <c r="K286" s="7"/>
    </row>
    <row r="287" spans="1:11" s="4" customFormat="1" x14ac:dyDescent="0.25">
      <c r="A287" s="14" t="s">
        <v>366</v>
      </c>
      <c r="B287" s="38" t="s">
        <v>265</v>
      </c>
      <c r="C287" s="39"/>
      <c r="D287" s="39">
        <v>39957</v>
      </c>
      <c r="F287" s="15">
        <f>SUM(C287:D287)</f>
        <v>39957</v>
      </c>
      <c r="G287" s="15" t="s">
        <v>370</v>
      </c>
      <c r="H287" s="15" t="s">
        <v>471</v>
      </c>
      <c r="I287" s="15" t="s">
        <v>443</v>
      </c>
      <c r="J287" s="38" t="s">
        <v>364</v>
      </c>
      <c r="K287" s="7"/>
    </row>
    <row r="288" spans="1:11" s="4" customFormat="1" ht="80" customHeight="1" x14ac:dyDescent="0.25">
      <c r="A288" s="14" t="s">
        <v>366</v>
      </c>
      <c r="B288" s="38" t="s">
        <v>453</v>
      </c>
      <c r="C288" s="39"/>
      <c r="D288" s="39"/>
      <c r="E288" s="39">
        <v>2000</v>
      </c>
      <c r="F288" s="15">
        <v>2000</v>
      </c>
      <c r="G288" s="15" t="s">
        <v>372</v>
      </c>
      <c r="H288" s="15" t="s">
        <v>493</v>
      </c>
      <c r="I288" s="15" t="s">
        <v>417</v>
      </c>
      <c r="J288" s="38" t="s">
        <v>454</v>
      </c>
      <c r="K288" s="7"/>
    </row>
    <row r="289" spans="1:11" s="4" customFormat="1" ht="37.5" x14ac:dyDescent="0.25">
      <c r="A289" s="14" t="s">
        <v>366</v>
      </c>
      <c r="B289" s="13" t="s">
        <v>265</v>
      </c>
      <c r="C289" s="39"/>
      <c r="D289" s="39"/>
      <c r="E289" s="39">
        <v>13864</v>
      </c>
      <c r="F289" s="15">
        <f>SUM(C289:E289)</f>
        <v>13864</v>
      </c>
      <c r="G289" s="13" t="s">
        <v>370</v>
      </c>
      <c r="H289" s="13" t="s">
        <v>497</v>
      </c>
      <c r="I289" s="13" t="s">
        <v>400</v>
      </c>
      <c r="J289" s="13" t="s">
        <v>567</v>
      </c>
      <c r="K289" s="7"/>
    </row>
    <row r="290" spans="1:11" s="4" customFormat="1" ht="42" customHeight="1" x14ac:dyDescent="0.25">
      <c r="A290" s="14" t="s">
        <v>366</v>
      </c>
      <c r="B290" s="38" t="s">
        <v>451</v>
      </c>
      <c r="C290" s="39"/>
      <c r="D290" s="39"/>
      <c r="E290" s="39">
        <v>2000</v>
      </c>
      <c r="F290" s="15">
        <f t="shared" si="4"/>
        <v>2000</v>
      </c>
      <c r="G290" s="15" t="s">
        <v>370</v>
      </c>
      <c r="H290" s="15" t="s">
        <v>477</v>
      </c>
      <c r="I290" s="15" t="s">
        <v>388</v>
      </c>
      <c r="J290" s="38" t="s">
        <v>452</v>
      </c>
      <c r="K290" s="7"/>
    </row>
    <row r="291" spans="1:11" s="4" customFormat="1" ht="17" customHeight="1" x14ac:dyDescent="0.25">
      <c r="A291" s="22"/>
      <c r="B291" s="8"/>
      <c r="C291" s="8"/>
      <c r="D291" s="8"/>
      <c r="E291" s="8"/>
      <c r="F291" s="15"/>
      <c r="G291" s="15"/>
      <c r="H291" s="15"/>
      <c r="I291" s="15"/>
      <c r="J291" s="8"/>
      <c r="K291" s="7"/>
    </row>
    <row r="292" spans="1:11" s="4" customFormat="1" ht="25" x14ac:dyDescent="0.25">
      <c r="A292" s="14" t="s">
        <v>368</v>
      </c>
      <c r="B292" s="13" t="s">
        <v>34</v>
      </c>
      <c r="C292" s="23">
        <v>75000</v>
      </c>
      <c r="D292" s="15"/>
      <c r="E292" s="35"/>
      <c r="F292" s="15">
        <f t="shared" si="4"/>
        <v>75000</v>
      </c>
      <c r="G292" s="15" t="s">
        <v>371</v>
      </c>
      <c r="H292" s="15" t="s">
        <v>497</v>
      </c>
      <c r="I292" s="15" t="s">
        <v>399</v>
      </c>
      <c r="J292" s="13" t="s">
        <v>568</v>
      </c>
      <c r="K292" s="7"/>
    </row>
    <row r="293" spans="1:11" s="4" customFormat="1" ht="25" x14ac:dyDescent="0.25">
      <c r="A293" s="14" t="s">
        <v>368</v>
      </c>
      <c r="B293" s="13" t="s">
        <v>32</v>
      </c>
      <c r="C293" s="13"/>
      <c r="D293" s="15"/>
      <c r="E293" s="23">
        <v>50000</v>
      </c>
      <c r="F293" s="15">
        <f t="shared" si="4"/>
        <v>50000</v>
      </c>
      <c r="G293" s="15" t="s">
        <v>371</v>
      </c>
      <c r="H293" s="15" t="s">
        <v>497</v>
      </c>
      <c r="I293" s="15" t="s">
        <v>397</v>
      </c>
      <c r="J293" s="13" t="s">
        <v>569</v>
      </c>
      <c r="K293" s="7"/>
    </row>
    <row r="294" spans="1:11" s="4" customFormat="1" ht="37.5" x14ac:dyDescent="0.25">
      <c r="A294" s="14" t="s">
        <v>368</v>
      </c>
      <c r="B294" s="13" t="s">
        <v>367</v>
      </c>
      <c r="C294" s="23">
        <v>200000</v>
      </c>
      <c r="D294" s="15"/>
      <c r="E294" s="23"/>
      <c r="F294" s="15">
        <f t="shared" si="4"/>
        <v>200000</v>
      </c>
      <c r="G294" s="15" t="s">
        <v>371</v>
      </c>
      <c r="H294" s="15" t="s">
        <v>497</v>
      </c>
      <c r="I294" s="15" t="s">
        <v>377</v>
      </c>
      <c r="J294" s="13" t="s">
        <v>570</v>
      </c>
      <c r="K294" s="7"/>
    </row>
    <row r="295" spans="1:11" s="4" customFormat="1" ht="17" customHeight="1" x14ac:dyDescent="0.25">
      <c r="A295" s="14"/>
      <c r="B295" s="22"/>
      <c r="C295" s="22"/>
      <c r="D295" s="22"/>
      <c r="E295" s="22"/>
      <c r="F295" s="15">
        <f t="shared" si="4"/>
        <v>0</v>
      </c>
      <c r="G295" s="15"/>
      <c r="H295" s="15"/>
      <c r="I295" s="15"/>
      <c r="J295" s="22"/>
      <c r="K295" s="7"/>
    </row>
    <row r="296" spans="1:11" s="4" customFormat="1" ht="17" customHeight="1" x14ac:dyDescent="0.25">
      <c r="A296" s="22" t="s">
        <v>444</v>
      </c>
      <c r="B296" s="22"/>
      <c r="C296" s="22">
        <f>SUM(C5:C295)</f>
        <v>9142900</v>
      </c>
      <c r="D296" s="22">
        <f>SUM(D5:D295)</f>
        <v>333929</v>
      </c>
      <c r="E296" s="22">
        <f>SUM(E5:E295)</f>
        <v>298546</v>
      </c>
      <c r="F296" s="22">
        <f>SUM(F5:F295)</f>
        <v>9775375</v>
      </c>
      <c r="G296" s="22"/>
      <c r="H296" s="22"/>
      <c r="I296" s="22"/>
      <c r="J296" s="22"/>
      <c r="K296" s="7"/>
    </row>
    <row r="297" spans="1:11" s="4" customFormat="1" ht="17" customHeight="1" x14ac:dyDescent="0.25">
      <c r="A297" s="22" t="s">
        <v>446</v>
      </c>
      <c r="B297" s="22">
        <v>10051000</v>
      </c>
      <c r="C297" s="22"/>
      <c r="D297" s="22"/>
      <c r="E297" s="22"/>
      <c r="F297" s="22"/>
      <c r="G297" s="22"/>
      <c r="H297" s="22"/>
      <c r="I297" s="22"/>
      <c r="J297" s="22"/>
      <c r="K297" s="7"/>
    </row>
    <row r="298" spans="1:11" s="4" customFormat="1" ht="17" customHeight="1" x14ac:dyDescent="0.25">
      <c r="A298" s="22" t="s">
        <v>445</v>
      </c>
      <c r="B298" s="22">
        <f>SUM(C296:E296)</f>
        <v>9775375</v>
      </c>
      <c r="C298" s="22"/>
      <c r="D298" s="22"/>
      <c r="E298" s="22"/>
      <c r="F298" s="22"/>
      <c r="G298" s="22"/>
      <c r="H298" s="22"/>
      <c r="I298" s="22"/>
      <c r="J298" s="22"/>
      <c r="K298" s="7"/>
    </row>
    <row r="299" spans="1:11" s="4" customFormat="1" ht="17" customHeight="1" x14ac:dyDescent="0.25">
      <c r="A299" s="22" t="s">
        <v>448</v>
      </c>
      <c r="B299" s="22">
        <f>SUM(B297-B298)</f>
        <v>275625</v>
      </c>
      <c r="C299" s="22"/>
      <c r="D299" s="22"/>
      <c r="E299" s="22"/>
      <c r="F299" s="22"/>
      <c r="G299" s="22"/>
      <c r="H299" s="22"/>
      <c r="I299" s="22"/>
      <c r="J299" s="22"/>
      <c r="K299" s="7"/>
    </row>
    <row r="300" spans="1:11" s="4" customFormat="1" ht="17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7"/>
    </row>
    <row r="301" spans="1:11" s="4" customFormat="1" ht="17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7"/>
    </row>
    <row r="302" spans="1:11" s="4" customFormat="1" ht="17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7"/>
    </row>
    <row r="303" spans="1:11" s="4" customForma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7"/>
    </row>
    <row r="304" spans="1:11" x14ac:dyDescent="0.35">
      <c r="A304" s="8"/>
      <c r="B304" s="8"/>
      <c r="C304" s="10"/>
      <c r="D304" s="10"/>
      <c r="E304" s="10"/>
      <c r="F304" s="10"/>
      <c r="G304" s="10"/>
      <c r="H304" s="10"/>
      <c r="I304" s="10"/>
      <c r="J304" s="29"/>
      <c r="K304" s="10"/>
    </row>
  </sheetData>
  <autoFilter ref="A4:J294"/>
  <phoneticPr fontId="1" type="noConversion"/>
  <printOptions horizontalCentered="1" gridLines="1"/>
  <pageMargins left="0.19685039370078741" right="0.19685039370078741" top="0.45" bottom="0.59055118110236227" header="0.51181102362204722" footer="0.27559055118110237"/>
  <pageSetup paperSize="9" scale="79" fitToHeight="4" orientation="landscape" copies="2" r:id="rId1"/>
  <headerFooter alignWithMargins="0">
    <oddFooter>&amp;L&amp;8&amp;D&amp;R&amp;8&amp;P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290"/>
  <sheetViews>
    <sheetView tabSelected="1" topLeftCell="A87" workbookViewId="0">
      <selection activeCell="F22" sqref="F22"/>
    </sheetView>
  </sheetViews>
  <sheetFormatPr defaultRowHeight="12.5" x14ac:dyDescent="0.25"/>
  <cols>
    <col min="1" max="1" width="4.36328125" customWidth="1"/>
    <col min="2" max="2" width="33.81640625" style="55" customWidth="1"/>
    <col min="3" max="3" width="40.36328125" style="55" customWidth="1"/>
    <col min="4" max="4" width="31.54296875" style="55" customWidth="1"/>
    <col min="5" max="5" width="14.08984375" style="55" customWidth="1"/>
    <col min="6" max="6" width="14.08984375" customWidth="1"/>
    <col min="7" max="7" width="14.08984375" bestFit="1" customWidth="1"/>
  </cols>
  <sheetData>
    <row r="1" spans="1:5" ht="15.5" x14ac:dyDescent="0.35">
      <c r="A1" s="54" t="s">
        <v>506</v>
      </c>
    </row>
    <row r="3" spans="1:5" ht="15.5" hidden="1" x14ac:dyDescent="0.35">
      <c r="B3" s="54" t="s">
        <v>499</v>
      </c>
      <c r="E3"/>
    </row>
    <row r="4" spans="1:5" hidden="1" x14ac:dyDescent="0.25">
      <c r="B4"/>
      <c r="E4"/>
    </row>
    <row r="5" spans="1:5" hidden="1" x14ac:dyDescent="0.25">
      <c r="B5" s="46" t="s">
        <v>498</v>
      </c>
      <c r="C5" s="41"/>
      <c r="D5" s="41"/>
      <c r="E5" s="41"/>
    </row>
    <row r="6" spans="1:5" x14ac:dyDescent="0.25">
      <c r="B6" s="48" t="s">
        <v>115</v>
      </c>
      <c r="C6" s="48" t="s">
        <v>365</v>
      </c>
      <c r="D6" s="48" t="s">
        <v>91</v>
      </c>
      <c r="E6" s="41" t="s">
        <v>444</v>
      </c>
    </row>
    <row r="7" spans="1:5" x14ac:dyDescent="0.25">
      <c r="B7" s="53" t="s">
        <v>117</v>
      </c>
      <c r="C7" s="53" t="s">
        <v>9</v>
      </c>
      <c r="D7" s="53" t="s">
        <v>92</v>
      </c>
      <c r="E7" s="51">
        <v>120000</v>
      </c>
    </row>
    <row r="8" spans="1:5" x14ac:dyDescent="0.25">
      <c r="B8" s="53"/>
      <c r="C8" s="53" t="s">
        <v>4</v>
      </c>
      <c r="D8" s="53" t="s">
        <v>92</v>
      </c>
      <c r="E8" s="51">
        <v>90000</v>
      </c>
    </row>
    <row r="9" spans="1:5" x14ac:dyDescent="0.25">
      <c r="B9" s="53"/>
      <c r="C9" s="53" t="s">
        <v>11</v>
      </c>
      <c r="D9" s="53" t="s">
        <v>92</v>
      </c>
      <c r="E9" s="51">
        <v>75000</v>
      </c>
    </row>
    <row r="10" spans="1:5" x14ac:dyDescent="0.25">
      <c r="B10" s="53"/>
      <c r="C10" s="53" t="s">
        <v>57</v>
      </c>
      <c r="D10" s="53" t="s">
        <v>92</v>
      </c>
      <c r="E10" s="51">
        <v>60000</v>
      </c>
    </row>
    <row r="11" spans="1:5" x14ac:dyDescent="0.25">
      <c r="B11" s="53"/>
      <c r="C11" s="53" t="s">
        <v>6</v>
      </c>
      <c r="D11" s="53" t="s">
        <v>92</v>
      </c>
      <c r="E11" s="51">
        <v>67500</v>
      </c>
    </row>
    <row r="12" spans="1:5" x14ac:dyDescent="0.25">
      <c r="B12" s="53"/>
      <c r="C12" s="53" t="s">
        <v>8</v>
      </c>
      <c r="D12" s="53" t="s">
        <v>92</v>
      </c>
      <c r="E12" s="51">
        <v>52500</v>
      </c>
    </row>
    <row r="13" spans="1:5" x14ac:dyDescent="0.25">
      <c r="B13" s="53"/>
      <c r="C13" s="53" t="s">
        <v>1</v>
      </c>
      <c r="D13" s="53" t="s">
        <v>92</v>
      </c>
      <c r="E13" s="51">
        <v>120000</v>
      </c>
    </row>
    <row r="14" spans="1:5" x14ac:dyDescent="0.25">
      <c r="B14" s="53"/>
      <c r="C14" s="53" t="s">
        <v>5</v>
      </c>
      <c r="D14" s="53" t="s">
        <v>92</v>
      </c>
      <c r="E14" s="51">
        <v>67500</v>
      </c>
    </row>
    <row r="15" spans="1:5" x14ac:dyDescent="0.25">
      <c r="B15" s="53"/>
      <c r="C15" s="53" t="s">
        <v>0</v>
      </c>
      <c r="D15" s="53" t="s">
        <v>92</v>
      </c>
      <c r="E15" s="51">
        <v>105000</v>
      </c>
    </row>
    <row r="16" spans="1:5" x14ac:dyDescent="0.25">
      <c r="B16" s="53"/>
      <c r="C16" s="53" t="s">
        <v>10</v>
      </c>
      <c r="D16" s="53" t="s">
        <v>92</v>
      </c>
      <c r="E16" s="51">
        <v>112500</v>
      </c>
    </row>
    <row r="17" spans="2:5" x14ac:dyDescent="0.25">
      <c r="B17" s="53"/>
      <c r="C17" s="53" t="s">
        <v>7</v>
      </c>
      <c r="D17" s="53" t="s">
        <v>92</v>
      </c>
      <c r="E17" s="51">
        <v>105000</v>
      </c>
    </row>
    <row r="18" spans="2:5" x14ac:dyDescent="0.25">
      <c r="B18" s="53"/>
      <c r="C18" s="53" t="s">
        <v>3</v>
      </c>
      <c r="D18" s="53" t="s">
        <v>92</v>
      </c>
      <c r="E18" s="51">
        <v>105000</v>
      </c>
    </row>
    <row r="19" spans="2:5" x14ac:dyDescent="0.25">
      <c r="B19" s="53"/>
      <c r="C19" s="53" t="s">
        <v>2</v>
      </c>
      <c r="D19" s="53" t="s">
        <v>92</v>
      </c>
      <c r="E19" s="51">
        <v>105000</v>
      </c>
    </row>
    <row r="20" spans="2:5" x14ac:dyDescent="0.25">
      <c r="B20" s="53"/>
      <c r="C20" s="53" t="s">
        <v>535</v>
      </c>
      <c r="D20" s="53" t="s">
        <v>92</v>
      </c>
      <c r="E20" s="51">
        <v>41500</v>
      </c>
    </row>
    <row r="21" spans="2:5" x14ac:dyDescent="0.25">
      <c r="B21" s="53"/>
      <c r="C21" s="53" t="s">
        <v>536</v>
      </c>
      <c r="D21" s="53" t="s">
        <v>92</v>
      </c>
      <c r="E21" s="51">
        <v>41500</v>
      </c>
    </row>
    <row r="22" spans="2:5" x14ac:dyDescent="0.25">
      <c r="B22" s="53" t="s">
        <v>500</v>
      </c>
      <c r="C22" s="53"/>
      <c r="D22" s="53"/>
      <c r="E22" s="57">
        <v>1268000</v>
      </c>
    </row>
    <row r="23" spans="2:5" x14ac:dyDescent="0.25">
      <c r="B23" s="53" t="s">
        <v>116</v>
      </c>
      <c r="C23" s="53" t="s">
        <v>12</v>
      </c>
      <c r="D23" s="53" t="s">
        <v>92</v>
      </c>
      <c r="E23" s="57">
        <v>135000</v>
      </c>
    </row>
    <row r="24" spans="2:5" ht="25" x14ac:dyDescent="0.25">
      <c r="B24" s="53"/>
      <c r="C24" s="53" t="s">
        <v>13</v>
      </c>
      <c r="D24" s="53" t="s">
        <v>92</v>
      </c>
      <c r="E24" s="57">
        <v>23250</v>
      </c>
    </row>
    <row r="25" spans="2:5" x14ac:dyDescent="0.25">
      <c r="B25" s="53"/>
      <c r="C25" s="53" t="s">
        <v>15</v>
      </c>
      <c r="D25" s="53" t="s">
        <v>92</v>
      </c>
      <c r="E25" s="57">
        <v>115500</v>
      </c>
    </row>
    <row r="26" spans="2:5" x14ac:dyDescent="0.25">
      <c r="B26" s="53"/>
      <c r="C26" s="53" t="s">
        <v>14</v>
      </c>
      <c r="D26" s="53" t="s">
        <v>92</v>
      </c>
      <c r="E26" s="57">
        <v>150000</v>
      </c>
    </row>
    <row r="27" spans="2:5" ht="25" hidden="1" x14ac:dyDescent="0.25">
      <c r="B27" s="53"/>
      <c r="C27" s="41" t="s">
        <v>110</v>
      </c>
      <c r="D27" s="53" t="s">
        <v>113</v>
      </c>
      <c r="E27" s="52"/>
    </row>
    <row r="28" spans="2:5" ht="25" x14ac:dyDescent="0.25">
      <c r="B28" s="53"/>
      <c r="C28" s="53" t="s">
        <v>56</v>
      </c>
      <c r="D28" s="53" t="s">
        <v>94</v>
      </c>
      <c r="E28" s="57">
        <v>15000</v>
      </c>
    </row>
    <row r="29" spans="2:5" hidden="1" x14ac:dyDescent="0.25">
      <c r="B29" s="53"/>
      <c r="C29" s="41" t="s">
        <v>70</v>
      </c>
      <c r="D29" s="53" t="s">
        <v>114</v>
      </c>
      <c r="E29" s="52"/>
    </row>
    <row r="30" spans="2:5" x14ac:dyDescent="0.25">
      <c r="B30" s="53"/>
      <c r="C30" s="53" t="s">
        <v>17</v>
      </c>
      <c r="D30" s="53" t="s">
        <v>92</v>
      </c>
      <c r="E30" s="51">
        <v>90000</v>
      </c>
    </row>
    <row r="31" spans="2:5" x14ac:dyDescent="0.25">
      <c r="B31" s="53"/>
      <c r="C31" s="53" t="s">
        <v>55</v>
      </c>
      <c r="D31" s="53" t="s">
        <v>93</v>
      </c>
      <c r="E31" s="51">
        <v>7000</v>
      </c>
    </row>
    <row r="32" spans="2:5" ht="13" x14ac:dyDescent="0.3">
      <c r="B32" s="53"/>
      <c r="C32" s="53" t="s">
        <v>18</v>
      </c>
      <c r="D32" s="53" t="s">
        <v>92</v>
      </c>
      <c r="E32" s="51">
        <v>34500</v>
      </c>
    </row>
    <row r="33" spans="2:5" hidden="1" x14ac:dyDescent="0.25">
      <c r="B33" s="53"/>
      <c r="C33" s="41" t="s">
        <v>76</v>
      </c>
      <c r="D33" s="53" t="s">
        <v>114</v>
      </c>
      <c r="E33" s="52"/>
    </row>
    <row r="34" spans="2:5" hidden="1" x14ac:dyDescent="0.25">
      <c r="B34" s="53"/>
      <c r="C34" s="41" t="s">
        <v>59</v>
      </c>
      <c r="D34" s="53" t="s">
        <v>114</v>
      </c>
      <c r="E34" s="52"/>
    </row>
    <row r="35" spans="2:5" hidden="1" x14ac:dyDescent="0.25">
      <c r="B35" s="53"/>
      <c r="C35" s="41" t="s">
        <v>74</v>
      </c>
      <c r="D35" s="53" t="s">
        <v>114</v>
      </c>
      <c r="E35" s="52"/>
    </row>
    <row r="36" spans="2:5" ht="13" x14ac:dyDescent="0.3">
      <c r="B36" s="53"/>
      <c r="C36" s="53" t="s">
        <v>19</v>
      </c>
      <c r="D36" s="53" t="s">
        <v>92</v>
      </c>
      <c r="E36" s="51">
        <v>55500</v>
      </c>
    </row>
    <row r="37" spans="2:5" ht="25" hidden="1" x14ac:dyDescent="0.25">
      <c r="B37" s="53"/>
      <c r="C37" s="41" t="s">
        <v>109</v>
      </c>
      <c r="D37" s="53" t="s">
        <v>113</v>
      </c>
      <c r="E37" s="52"/>
    </row>
    <row r="38" spans="2:5" ht="25.5" x14ac:dyDescent="0.3">
      <c r="B38" s="53"/>
      <c r="C38" s="53" t="s">
        <v>104</v>
      </c>
      <c r="D38" s="53" t="s">
        <v>98</v>
      </c>
      <c r="E38" s="51">
        <v>10000</v>
      </c>
    </row>
    <row r="39" spans="2:5" hidden="1" x14ac:dyDescent="0.25">
      <c r="B39" s="53"/>
      <c r="C39" s="41" t="s">
        <v>61</v>
      </c>
      <c r="D39" s="53" t="s">
        <v>114</v>
      </c>
      <c r="E39" s="52"/>
    </row>
    <row r="40" spans="2:5" ht="13" x14ac:dyDescent="0.3">
      <c r="B40" s="53"/>
      <c r="C40" s="53" t="s">
        <v>52</v>
      </c>
      <c r="D40" s="53" t="s">
        <v>92</v>
      </c>
      <c r="E40" s="51">
        <v>22500</v>
      </c>
    </row>
    <row r="41" spans="2:5" hidden="1" x14ac:dyDescent="0.25">
      <c r="B41" s="53"/>
      <c r="C41" s="41" t="s">
        <v>73</v>
      </c>
      <c r="D41" s="53" t="s">
        <v>114</v>
      </c>
      <c r="E41" s="52"/>
    </row>
    <row r="42" spans="2:5" ht="26" x14ac:dyDescent="0.3">
      <c r="B42" s="53"/>
      <c r="C42" s="53" t="s">
        <v>20</v>
      </c>
      <c r="D42" s="53" t="s">
        <v>92</v>
      </c>
      <c r="E42" s="51">
        <v>195000</v>
      </c>
    </row>
    <row r="43" spans="2:5" hidden="1" x14ac:dyDescent="0.25">
      <c r="B43" s="53"/>
      <c r="C43" s="41" t="s">
        <v>66</v>
      </c>
      <c r="D43" s="53" t="s">
        <v>114</v>
      </c>
      <c r="E43" s="52"/>
    </row>
    <row r="44" spans="2:5" ht="13" x14ac:dyDescent="0.3">
      <c r="B44" s="53"/>
      <c r="C44" s="53" t="s">
        <v>22</v>
      </c>
      <c r="D44" s="53" t="s">
        <v>92</v>
      </c>
      <c r="E44" s="51">
        <v>128250</v>
      </c>
    </row>
    <row r="45" spans="2:5" ht="26" x14ac:dyDescent="0.3">
      <c r="B45" s="53"/>
      <c r="C45" s="53" t="s">
        <v>23</v>
      </c>
      <c r="D45" s="53" t="s">
        <v>92</v>
      </c>
      <c r="E45" s="51">
        <v>20250</v>
      </c>
    </row>
    <row r="46" spans="2:5" ht="26" x14ac:dyDescent="0.3">
      <c r="B46" s="53"/>
      <c r="C46" s="53" t="s">
        <v>101</v>
      </c>
      <c r="D46" s="53" t="s">
        <v>96</v>
      </c>
      <c r="E46" s="51">
        <v>20000</v>
      </c>
    </row>
    <row r="47" spans="2:5" hidden="1" x14ac:dyDescent="0.25">
      <c r="B47" s="53"/>
      <c r="C47" s="41" t="s">
        <v>67</v>
      </c>
      <c r="D47" s="53" t="s">
        <v>114</v>
      </c>
      <c r="E47" s="52"/>
    </row>
    <row r="48" spans="2:5" hidden="1" x14ac:dyDescent="0.25">
      <c r="B48" s="53"/>
      <c r="C48" s="41" t="s">
        <v>81</v>
      </c>
      <c r="D48" s="53" t="s">
        <v>114</v>
      </c>
      <c r="E48" s="52"/>
    </row>
    <row r="49" spans="2:5" hidden="1" x14ac:dyDescent="0.25">
      <c r="B49" s="53"/>
      <c r="C49" s="41" t="s">
        <v>68</v>
      </c>
      <c r="D49" s="53" t="s">
        <v>114</v>
      </c>
      <c r="E49" s="52"/>
    </row>
    <row r="50" spans="2:5" hidden="1" x14ac:dyDescent="0.25">
      <c r="B50" s="53"/>
      <c r="C50" s="41" t="s">
        <v>86</v>
      </c>
      <c r="D50" s="53" t="s">
        <v>114</v>
      </c>
      <c r="E50" s="52"/>
    </row>
    <row r="51" spans="2:5" hidden="1" x14ac:dyDescent="0.25">
      <c r="B51" s="53"/>
      <c r="C51" s="41" t="s">
        <v>77</v>
      </c>
      <c r="D51" s="53" t="s">
        <v>114</v>
      </c>
      <c r="E51" s="52"/>
    </row>
    <row r="52" spans="2:5" hidden="1" x14ac:dyDescent="0.25">
      <c r="B52" s="53"/>
      <c r="C52" s="41" t="s">
        <v>63</v>
      </c>
      <c r="D52" s="53" t="s">
        <v>114</v>
      </c>
      <c r="E52" s="52"/>
    </row>
    <row r="53" spans="2:5" hidden="1" x14ac:dyDescent="0.25">
      <c r="B53" s="53"/>
      <c r="C53" s="41" t="s">
        <v>62</v>
      </c>
      <c r="D53" s="53" t="s">
        <v>114</v>
      </c>
      <c r="E53" s="52"/>
    </row>
    <row r="54" spans="2:5" hidden="1" x14ac:dyDescent="0.25">
      <c r="B54" s="53"/>
      <c r="C54" s="41" t="s">
        <v>87</v>
      </c>
      <c r="D54" s="53" t="s">
        <v>114</v>
      </c>
      <c r="E54" s="52"/>
    </row>
    <row r="55" spans="2:5" ht="13" x14ac:dyDescent="0.3">
      <c r="B55" s="53"/>
      <c r="C55" s="53" t="s">
        <v>21</v>
      </c>
      <c r="D55" s="53" t="s">
        <v>92</v>
      </c>
      <c r="E55" s="51">
        <v>46500</v>
      </c>
    </row>
    <row r="56" spans="2:5" ht="25" hidden="1" x14ac:dyDescent="0.25">
      <c r="B56" s="53"/>
      <c r="C56" s="41" t="s">
        <v>107</v>
      </c>
      <c r="D56" s="53" t="s">
        <v>112</v>
      </c>
      <c r="E56" s="52"/>
    </row>
    <row r="57" spans="2:5" hidden="1" x14ac:dyDescent="0.25">
      <c r="B57" s="53"/>
      <c r="C57" s="41" t="s">
        <v>79</v>
      </c>
      <c r="D57" s="53" t="s">
        <v>114</v>
      </c>
      <c r="E57" s="52"/>
    </row>
    <row r="58" spans="2:5" hidden="1" x14ac:dyDescent="0.25">
      <c r="B58" s="53"/>
      <c r="C58" s="41" t="s">
        <v>60</v>
      </c>
      <c r="D58" s="53" t="s">
        <v>114</v>
      </c>
      <c r="E58" s="52"/>
    </row>
    <row r="59" spans="2:5" hidden="1" x14ac:dyDescent="0.25">
      <c r="B59" s="53"/>
      <c r="C59" s="41" t="s">
        <v>85</v>
      </c>
      <c r="D59" s="53" t="s">
        <v>114</v>
      </c>
      <c r="E59" s="52"/>
    </row>
    <row r="60" spans="2:5" hidden="1" x14ac:dyDescent="0.25">
      <c r="B60" s="53"/>
      <c r="C60" s="41" t="s">
        <v>83</v>
      </c>
      <c r="D60" s="53" t="s">
        <v>114</v>
      </c>
      <c r="E60" s="52"/>
    </row>
    <row r="61" spans="2:5" hidden="1" x14ac:dyDescent="0.25">
      <c r="B61" s="53"/>
      <c r="C61" s="41" t="s">
        <v>78</v>
      </c>
      <c r="D61" s="53" t="s">
        <v>114</v>
      </c>
      <c r="E61" s="52"/>
    </row>
    <row r="62" spans="2:5" ht="13" x14ac:dyDescent="0.3">
      <c r="B62" s="53"/>
      <c r="C62" s="53" t="s">
        <v>24</v>
      </c>
      <c r="D62" s="53" t="s">
        <v>92</v>
      </c>
      <c r="E62" s="51">
        <v>195000</v>
      </c>
    </row>
    <row r="63" spans="2:5" hidden="1" x14ac:dyDescent="0.25">
      <c r="B63" s="53"/>
      <c r="C63" s="41" t="s">
        <v>71</v>
      </c>
      <c r="D63" s="53" t="s">
        <v>114</v>
      </c>
      <c r="E63" s="52"/>
    </row>
    <row r="64" spans="2:5" hidden="1" x14ac:dyDescent="0.25">
      <c r="B64" s="53"/>
      <c r="C64" s="41" t="s">
        <v>534</v>
      </c>
      <c r="D64" s="53" t="s">
        <v>114</v>
      </c>
      <c r="E64" s="52"/>
    </row>
    <row r="65" spans="2:5" ht="13" x14ac:dyDescent="0.3">
      <c r="B65" s="53"/>
      <c r="C65" s="53" t="s">
        <v>32</v>
      </c>
      <c r="D65" s="53" t="s">
        <v>92</v>
      </c>
      <c r="E65" s="51">
        <v>165000</v>
      </c>
    </row>
    <row r="66" spans="2:5" ht="13" x14ac:dyDescent="0.3">
      <c r="B66" s="53"/>
      <c r="C66" s="53" t="s">
        <v>25</v>
      </c>
      <c r="D66" s="53" t="s">
        <v>92</v>
      </c>
      <c r="E66" s="51">
        <v>136500</v>
      </c>
    </row>
    <row r="67" spans="2:5" ht="26" x14ac:dyDescent="0.3">
      <c r="B67" s="53"/>
      <c r="C67" s="53" t="s">
        <v>16</v>
      </c>
      <c r="D67" s="53" t="s">
        <v>92</v>
      </c>
      <c r="E67" s="51">
        <v>42000</v>
      </c>
    </row>
    <row r="68" spans="2:5" ht="26" x14ac:dyDescent="0.3">
      <c r="B68" s="53"/>
      <c r="C68" s="53" t="s">
        <v>27</v>
      </c>
      <c r="D68" s="53" t="s">
        <v>92</v>
      </c>
      <c r="E68" s="51">
        <v>39000</v>
      </c>
    </row>
    <row r="69" spans="2:5" ht="26" x14ac:dyDescent="0.3">
      <c r="B69" s="53"/>
      <c r="C69" s="53" t="s">
        <v>28</v>
      </c>
      <c r="D69" s="53" t="s">
        <v>92</v>
      </c>
      <c r="E69" s="51">
        <v>34500</v>
      </c>
    </row>
    <row r="70" spans="2:5" ht="26" x14ac:dyDescent="0.3">
      <c r="B70" s="53"/>
      <c r="C70" s="53" t="s">
        <v>29</v>
      </c>
      <c r="D70" s="53" t="s">
        <v>92</v>
      </c>
      <c r="E70" s="51">
        <v>186750</v>
      </c>
    </row>
    <row r="71" spans="2:5" ht="26" x14ac:dyDescent="0.3">
      <c r="B71" s="53"/>
      <c r="C71" s="53" t="s">
        <v>53</v>
      </c>
      <c r="D71" s="53" t="s">
        <v>92</v>
      </c>
      <c r="E71" s="51">
        <v>15000</v>
      </c>
    </row>
    <row r="72" spans="2:5" ht="26" x14ac:dyDescent="0.3">
      <c r="B72" s="53"/>
      <c r="C72" s="53" t="s">
        <v>30</v>
      </c>
      <c r="D72" s="53" t="s">
        <v>92</v>
      </c>
      <c r="E72" s="51">
        <v>67012</v>
      </c>
    </row>
    <row r="73" spans="2:5" ht="26" x14ac:dyDescent="0.3">
      <c r="B73" s="53"/>
      <c r="C73" s="53" t="s">
        <v>31</v>
      </c>
      <c r="D73" s="53" t="s">
        <v>92</v>
      </c>
      <c r="E73" s="51">
        <v>94500</v>
      </c>
    </row>
    <row r="74" spans="2:5" ht="26" x14ac:dyDescent="0.3">
      <c r="B74" s="53"/>
      <c r="C74" s="53" t="s">
        <v>34</v>
      </c>
      <c r="D74" s="53" t="s">
        <v>92</v>
      </c>
      <c r="E74" s="51">
        <v>195000</v>
      </c>
    </row>
    <row r="75" spans="2:5" ht="26" x14ac:dyDescent="0.3">
      <c r="B75" s="53"/>
      <c r="C75" s="53" t="s">
        <v>33</v>
      </c>
      <c r="D75" s="53" t="s">
        <v>92</v>
      </c>
      <c r="E75" s="51">
        <v>36000</v>
      </c>
    </row>
    <row r="76" spans="2:5" ht="26" x14ac:dyDescent="0.3">
      <c r="B76" s="53"/>
      <c r="C76" s="53" t="s">
        <v>35</v>
      </c>
      <c r="D76" s="53" t="s">
        <v>92</v>
      </c>
      <c r="E76" s="51">
        <v>24000</v>
      </c>
    </row>
    <row r="77" spans="2:5" ht="26" x14ac:dyDescent="0.3">
      <c r="B77" s="53"/>
      <c r="C77" s="53" t="s">
        <v>36</v>
      </c>
      <c r="D77" s="53" t="s">
        <v>92</v>
      </c>
      <c r="E77" s="51">
        <v>185250</v>
      </c>
    </row>
    <row r="78" spans="2:5" ht="13" x14ac:dyDescent="0.3">
      <c r="B78" s="53"/>
      <c r="C78" s="53" t="s">
        <v>37</v>
      </c>
      <c r="D78" s="53" t="s">
        <v>92</v>
      </c>
      <c r="E78" s="51">
        <v>195000</v>
      </c>
    </row>
    <row r="79" spans="2:5" ht="26" x14ac:dyDescent="0.3">
      <c r="B79" s="53"/>
      <c r="C79" s="53" t="s">
        <v>38</v>
      </c>
      <c r="D79" s="53" t="s">
        <v>92</v>
      </c>
      <c r="E79" s="51">
        <v>117000</v>
      </c>
    </row>
    <row r="80" spans="2:5" ht="26" x14ac:dyDescent="0.3">
      <c r="B80" s="53"/>
      <c r="C80" s="53" t="s">
        <v>48</v>
      </c>
      <c r="D80" s="53" t="s">
        <v>92</v>
      </c>
      <c r="E80" s="51">
        <v>30000</v>
      </c>
    </row>
    <row r="81" spans="2:5" ht="13" x14ac:dyDescent="0.3">
      <c r="B81" s="53"/>
      <c r="C81" s="53" t="s">
        <v>26</v>
      </c>
      <c r="D81" s="53" t="s">
        <v>92</v>
      </c>
      <c r="E81" s="51">
        <v>31500</v>
      </c>
    </row>
    <row r="82" spans="2:5" ht="13" x14ac:dyDescent="0.3">
      <c r="B82" s="53"/>
      <c r="C82" s="53" t="s">
        <v>39</v>
      </c>
      <c r="D82" s="53" t="s">
        <v>92</v>
      </c>
      <c r="E82" s="51">
        <v>72750</v>
      </c>
    </row>
    <row r="83" spans="2:5" ht="13" x14ac:dyDescent="0.3">
      <c r="B83" s="53"/>
      <c r="C83" s="53" t="s">
        <v>40</v>
      </c>
      <c r="D83" s="53" t="s">
        <v>92</v>
      </c>
      <c r="E83" s="51">
        <v>37500</v>
      </c>
    </row>
    <row r="84" spans="2:5" ht="13" x14ac:dyDescent="0.3">
      <c r="B84" s="53"/>
      <c r="C84" s="53" t="s">
        <v>54</v>
      </c>
      <c r="D84" s="53" t="s">
        <v>92</v>
      </c>
      <c r="E84" s="51">
        <v>11250</v>
      </c>
    </row>
    <row r="85" spans="2:5" ht="38" x14ac:dyDescent="0.3">
      <c r="B85" s="53"/>
      <c r="C85" s="53" t="s">
        <v>103</v>
      </c>
      <c r="D85" s="53" t="s">
        <v>95</v>
      </c>
      <c r="E85" s="51">
        <v>12000</v>
      </c>
    </row>
    <row r="86" spans="2:5" hidden="1" x14ac:dyDescent="0.25">
      <c r="B86" s="53"/>
      <c r="C86" s="41" t="s">
        <v>84</v>
      </c>
      <c r="D86" s="53" t="s">
        <v>114</v>
      </c>
      <c r="E86" s="52"/>
    </row>
    <row r="87" spans="2:5" ht="13" x14ac:dyDescent="0.3">
      <c r="B87" s="53"/>
      <c r="C87" s="53" t="s">
        <v>43</v>
      </c>
      <c r="D87" s="53" t="s">
        <v>92</v>
      </c>
      <c r="E87" s="51">
        <v>28500</v>
      </c>
    </row>
    <row r="88" spans="2:5" ht="26" x14ac:dyDescent="0.3">
      <c r="B88" s="53"/>
      <c r="C88" s="53" t="s">
        <v>42</v>
      </c>
      <c r="D88" s="53" t="s">
        <v>92</v>
      </c>
      <c r="E88" s="51">
        <v>23250</v>
      </c>
    </row>
    <row r="89" spans="2:5" hidden="1" x14ac:dyDescent="0.25">
      <c r="B89" s="53"/>
      <c r="C89" s="41" t="s">
        <v>58</v>
      </c>
      <c r="D89" s="53" t="s">
        <v>114</v>
      </c>
      <c r="E89" s="52"/>
    </row>
    <row r="90" spans="2:5" ht="26" x14ac:dyDescent="0.3">
      <c r="B90" s="53"/>
      <c r="C90" s="53" t="s">
        <v>44</v>
      </c>
      <c r="D90" s="53" t="s">
        <v>92</v>
      </c>
      <c r="E90" s="51">
        <v>131250</v>
      </c>
    </row>
    <row r="91" spans="2:5" hidden="1" x14ac:dyDescent="0.25">
      <c r="B91" s="53"/>
      <c r="C91" s="41" t="s">
        <v>82</v>
      </c>
      <c r="D91" s="53" t="s">
        <v>114</v>
      </c>
      <c r="E91" s="52"/>
    </row>
    <row r="92" spans="2:5" ht="13" x14ac:dyDescent="0.3">
      <c r="B92" s="53"/>
      <c r="C92" s="53" t="s">
        <v>45</v>
      </c>
      <c r="D92" s="53" t="s">
        <v>92</v>
      </c>
      <c r="E92" s="51">
        <v>94500</v>
      </c>
    </row>
    <row r="93" spans="2:5" ht="26" x14ac:dyDescent="0.3">
      <c r="B93" s="53"/>
      <c r="C93" s="53" t="s">
        <v>47</v>
      </c>
      <c r="D93" s="53" t="s">
        <v>92</v>
      </c>
      <c r="E93" s="51">
        <v>80250</v>
      </c>
    </row>
    <row r="94" spans="2:5" ht="13" x14ac:dyDescent="0.3">
      <c r="B94" s="53"/>
      <c r="C94" s="53" t="s">
        <v>46</v>
      </c>
      <c r="D94" s="53" t="s">
        <v>92</v>
      </c>
      <c r="E94" s="51">
        <v>126000</v>
      </c>
    </row>
    <row r="95" spans="2:5" hidden="1" x14ac:dyDescent="0.25">
      <c r="B95" s="53"/>
      <c r="C95" s="41" t="s">
        <v>106</v>
      </c>
      <c r="D95" s="53" t="s">
        <v>100</v>
      </c>
      <c r="E95" s="51"/>
    </row>
    <row r="96" spans="2:5" hidden="1" x14ac:dyDescent="0.25">
      <c r="B96" s="53"/>
      <c r="C96" s="41" t="s">
        <v>69</v>
      </c>
      <c r="D96" s="53" t="s">
        <v>114</v>
      </c>
      <c r="E96" s="52"/>
    </row>
    <row r="97" spans="2:5" hidden="1" x14ac:dyDescent="0.25">
      <c r="B97" s="53"/>
      <c r="C97" s="41" t="s">
        <v>72</v>
      </c>
      <c r="D97" s="53" t="s">
        <v>114</v>
      </c>
      <c r="E97" s="52"/>
    </row>
    <row r="98" spans="2:5" hidden="1" x14ac:dyDescent="0.25">
      <c r="B98" s="53"/>
      <c r="C98" s="41" t="s">
        <v>88</v>
      </c>
      <c r="D98" s="53" t="s">
        <v>114</v>
      </c>
      <c r="E98" s="52"/>
    </row>
    <row r="99" spans="2:5" ht="13" x14ac:dyDescent="0.3">
      <c r="B99" s="53"/>
      <c r="C99" s="53" t="s">
        <v>49</v>
      </c>
      <c r="D99" s="53" t="s">
        <v>92</v>
      </c>
      <c r="E99" s="51">
        <v>186000</v>
      </c>
    </row>
    <row r="100" spans="2:5" hidden="1" x14ac:dyDescent="0.25">
      <c r="B100" s="53"/>
      <c r="C100" s="41" t="s">
        <v>111</v>
      </c>
      <c r="D100" s="53" t="s">
        <v>99</v>
      </c>
      <c r="E100" s="52"/>
    </row>
    <row r="101" spans="2:5" ht="13" x14ac:dyDescent="0.3">
      <c r="B101" s="53"/>
      <c r="C101" s="53" t="s">
        <v>50</v>
      </c>
      <c r="D101" s="53" t="s">
        <v>92</v>
      </c>
      <c r="E101" s="51">
        <v>178500</v>
      </c>
    </row>
    <row r="102" spans="2:5" ht="13" x14ac:dyDescent="0.3">
      <c r="B102" s="53"/>
      <c r="C102" s="53" t="s">
        <v>51</v>
      </c>
      <c r="D102" s="53" t="s">
        <v>92</v>
      </c>
      <c r="E102" s="51">
        <v>66000</v>
      </c>
    </row>
    <row r="103" spans="2:5" ht="25.5" x14ac:dyDescent="0.3">
      <c r="B103" s="53"/>
      <c r="C103" s="53" t="s">
        <v>102</v>
      </c>
      <c r="D103" s="53" t="s">
        <v>97</v>
      </c>
      <c r="E103" s="51">
        <v>15000</v>
      </c>
    </row>
    <row r="104" spans="2:5" ht="25.5" x14ac:dyDescent="0.3">
      <c r="B104" s="53"/>
      <c r="C104" s="53" t="s">
        <v>105</v>
      </c>
      <c r="D104" s="53" t="s">
        <v>98</v>
      </c>
      <c r="E104" s="51">
        <v>10000</v>
      </c>
    </row>
    <row r="105" spans="2:5" ht="13" x14ac:dyDescent="0.3">
      <c r="B105" s="53"/>
      <c r="C105" s="53" t="s">
        <v>41</v>
      </c>
      <c r="D105" s="53" t="s">
        <v>92</v>
      </c>
      <c r="E105" s="51">
        <v>42000</v>
      </c>
    </row>
    <row r="106" spans="2:5" ht="25" hidden="1" x14ac:dyDescent="0.25">
      <c r="B106" s="53"/>
      <c r="C106" s="41" t="s">
        <v>108</v>
      </c>
      <c r="D106" s="53" t="s">
        <v>97</v>
      </c>
      <c r="E106" s="52"/>
    </row>
    <row r="107" spans="2:5" ht="13" x14ac:dyDescent="0.3">
      <c r="B107" s="53"/>
      <c r="C107" s="53" t="s">
        <v>532</v>
      </c>
      <c r="D107" s="41" t="s">
        <v>92</v>
      </c>
      <c r="E107" s="51">
        <v>30000</v>
      </c>
    </row>
    <row r="108" spans="2:5" hidden="1" x14ac:dyDescent="0.25">
      <c r="B108" s="53"/>
      <c r="C108" s="41" t="s">
        <v>533</v>
      </c>
      <c r="D108" s="41" t="s">
        <v>114</v>
      </c>
      <c r="E108" s="52"/>
    </row>
    <row r="109" spans="2:5" ht="13" x14ac:dyDescent="0.3">
      <c r="B109" s="53"/>
      <c r="C109" s="53" t="s">
        <v>584</v>
      </c>
      <c r="D109" s="41" t="s">
        <v>114</v>
      </c>
      <c r="E109" s="51">
        <v>2000</v>
      </c>
    </row>
    <row r="110" spans="2:5" ht="13" x14ac:dyDescent="0.3">
      <c r="B110" s="53"/>
      <c r="C110" s="53" t="s">
        <v>581</v>
      </c>
      <c r="D110" s="41" t="s">
        <v>114</v>
      </c>
      <c r="E110" s="51">
        <v>500</v>
      </c>
    </row>
    <row r="111" spans="2:5" ht="13" x14ac:dyDescent="0.3">
      <c r="B111" s="53"/>
      <c r="C111" s="53" t="s">
        <v>582</v>
      </c>
      <c r="D111" s="41" t="s">
        <v>114</v>
      </c>
      <c r="E111" s="51">
        <v>500</v>
      </c>
    </row>
    <row r="112" spans="2:5" ht="13" x14ac:dyDescent="0.3">
      <c r="B112" s="53"/>
      <c r="C112" s="53" t="s">
        <v>583</v>
      </c>
      <c r="D112" s="41" t="s">
        <v>114</v>
      </c>
      <c r="E112" s="51">
        <v>500</v>
      </c>
    </row>
    <row r="113" spans="2:5" ht="13" x14ac:dyDescent="0.3">
      <c r="B113" s="53" t="s">
        <v>501</v>
      </c>
      <c r="C113" s="53"/>
      <c r="D113" s="53"/>
      <c r="E113" s="51">
        <v>4005512</v>
      </c>
    </row>
    <row r="114" spans="2:5" hidden="1" x14ac:dyDescent="0.25">
      <c r="B114" s="41" t="s">
        <v>512</v>
      </c>
      <c r="C114" s="41" t="s">
        <v>512</v>
      </c>
      <c r="D114" s="41" t="s">
        <v>512</v>
      </c>
      <c r="E114" s="52"/>
    </row>
    <row r="115" spans="2:5" hidden="1" x14ac:dyDescent="0.25">
      <c r="B115" s="41" t="s">
        <v>531</v>
      </c>
      <c r="C115" s="41"/>
      <c r="D115" s="41"/>
      <c r="E115" s="52"/>
    </row>
    <row r="116" spans="2:5" ht="13" x14ac:dyDescent="0.3">
      <c r="B116" s="53" t="s">
        <v>465</v>
      </c>
      <c r="C116" s="53"/>
      <c r="D116" s="53"/>
      <c r="E116" s="51">
        <v>5273512</v>
      </c>
    </row>
    <row r="117" spans="2:5" hidden="1" x14ac:dyDescent="0.25">
      <c r="B117"/>
      <c r="C117"/>
      <c r="D117"/>
      <c r="E117"/>
    </row>
    <row r="118" spans="2:5" hidden="1" x14ac:dyDescent="0.25">
      <c r="B118"/>
      <c r="C118"/>
      <c r="D118"/>
      <c r="E118"/>
    </row>
    <row r="119" spans="2:5" hidden="1" x14ac:dyDescent="0.25">
      <c r="B119"/>
      <c r="C119"/>
      <c r="D119"/>
      <c r="E119"/>
    </row>
    <row r="120" spans="2:5" hidden="1" x14ac:dyDescent="0.25">
      <c r="B120"/>
      <c r="C120"/>
      <c r="D120"/>
      <c r="E120"/>
    </row>
    <row r="121" spans="2:5" hidden="1" x14ac:dyDescent="0.25">
      <c r="B121"/>
      <c r="C121"/>
      <c r="D121"/>
      <c r="E121"/>
    </row>
    <row r="122" spans="2:5" hidden="1" x14ac:dyDescent="0.25">
      <c r="B122"/>
      <c r="C122"/>
      <c r="D122"/>
      <c r="E122"/>
    </row>
    <row r="123" spans="2:5" hidden="1" x14ac:dyDescent="0.25">
      <c r="B123"/>
      <c r="C123"/>
      <c r="D123"/>
      <c r="E123"/>
    </row>
    <row r="124" spans="2:5" hidden="1" x14ac:dyDescent="0.25">
      <c r="B124"/>
      <c r="C124"/>
      <c r="D124"/>
      <c r="E124"/>
    </row>
    <row r="125" spans="2:5" hidden="1" x14ac:dyDescent="0.25">
      <c r="B125"/>
      <c r="C125"/>
      <c r="D125"/>
      <c r="E125"/>
    </row>
    <row r="126" spans="2:5" hidden="1" x14ac:dyDescent="0.25">
      <c r="B126"/>
      <c r="C126"/>
      <c r="D126"/>
      <c r="E126"/>
    </row>
    <row r="127" spans="2:5" hidden="1" x14ac:dyDescent="0.25">
      <c r="B127"/>
      <c r="C127"/>
      <c r="D127"/>
      <c r="E127"/>
    </row>
    <row r="128" spans="2:5" hidden="1" x14ac:dyDescent="0.25">
      <c r="B128"/>
      <c r="C128"/>
      <c r="D128"/>
      <c r="E128"/>
    </row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spans="3:4" customFormat="1" hidden="1" x14ac:dyDescent="0.25"/>
    <row r="210" spans="3:4" customFormat="1" hidden="1" x14ac:dyDescent="0.25"/>
    <row r="211" spans="3:4" customFormat="1" hidden="1" x14ac:dyDescent="0.25"/>
    <row r="212" spans="3:4" customFormat="1" hidden="1" x14ac:dyDescent="0.25"/>
    <row r="213" spans="3:4" customFormat="1" hidden="1" x14ac:dyDescent="0.25"/>
    <row r="214" spans="3:4" customFormat="1" hidden="1" x14ac:dyDescent="0.25"/>
    <row r="215" spans="3:4" customFormat="1" hidden="1" x14ac:dyDescent="0.25"/>
    <row r="216" spans="3:4" customFormat="1" hidden="1" x14ac:dyDescent="0.25"/>
    <row r="217" spans="3:4" customFormat="1" hidden="1" x14ac:dyDescent="0.25"/>
    <row r="218" spans="3:4" customFormat="1" hidden="1" x14ac:dyDescent="0.25"/>
    <row r="219" spans="3:4" customFormat="1" hidden="1" x14ac:dyDescent="0.25"/>
    <row r="220" spans="3:4" customFormat="1" hidden="1" x14ac:dyDescent="0.25">
      <c r="C220" s="55"/>
      <c r="D220" s="55"/>
    </row>
    <row r="221" spans="3:4" customFormat="1" hidden="1" x14ac:dyDescent="0.25">
      <c r="C221" s="55"/>
      <c r="D221" s="55"/>
    </row>
    <row r="222" spans="3:4" customFormat="1" hidden="1" x14ac:dyDescent="0.25">
      <c r="C222" s="55"/>
      <c r="D222" s="55"/>
    </row>
    <row r="223" spans="3:4" customFormat="1" hidden="1" x14ac:dyDescent="0.25">
      <c r="C223" s="55"/>
      <c r="D223" s="55"/>
    </row>
    <row r="224" spans="3:4" customFormat="1" hidden="1" x14ac:dyDescent="0.25">
      <c r="C224" s="55"/>
      <c r="D224" s="55"/>
    </row>
    <row r="225" spans="3:4" customFormat="1" hidden="1" x14ac:dyDescent="0.25">
      <c r="C225" s="55"/>
      <c r="D225" s="55"/>
    </row>
    <row r="226" spans="3:4" customFormat="1" hidden="1" x14ac:dyDescent="0.25">
      <c r="C226" s="55"/>
      <c r="D226" s="55"/>
    </row>
    <row r="227" spans="3:4" customFormat="1" hidden="1" x14ac:dyDescent="0.25">
      <c r="C227" s="55"/>
      <c r="D227" s="55"/>
    </row>
    <row r="228" spans="3:4" customFormat="1" hidden="1" x14ac:dyDescent="0.25">
      <c r="C228" s="55"/>
      <c r="D228" s="55"/>
    </row>
    <row r="229" spans="3:4" customFormat="1" hidden="1" x14ac:dyDescent="0.25">
      <c r="C229" s="55"/>
      <c r="D229" s="55"/>
    </row>
    <row r="230" spans="3:4" customFormat="1" hidden="1" x14ac:dyDescent="0.25">
      <c r="C230" s="55"/>
      <c r="D230" s="55"/>
    </row>
    <row r="231" spans="3:4" customFormat="1" hidden="1" x14ac:dyDescent="0.25">
      <c r="C231" s="55"/>
      <c r="D231" s="55"/>
    </row>
    <row r="232" spans="3:4" customFormat="1" hidden="1" x14ac:dyDescent="0.25">
      <c r="C232" s="55"/>
      <c r="D232" s="55"/>
    </row>
    <row r="233" spans="3:4" customFormat="1" hidden="1" x14ac:dyDescent="0.25">
      <c r="C233" s="55"/>
      <c r="D233" s="55"/>
    </row>
    <row r="234" spans="3:4" customFormat="1" hidden="1" x14ac:dyDescent="0.25">
      <c r="C234" s="55"/>
      <c r="D234" s="55"/>
    </row>
    <row r="235" spans="3:4" customFormat="1" hidden="1" x14ac:dyDescent="0.25">
      <c r="C235" s="55"/>
      <c r="D235" s="55"/>
    </row>
    <row r="236" spans="3:4" customFormat="1" hidden="1" x14ac:dyDescent="0.25">
      <c r="C236" s="55"/>
      <c r="D236" s="55"/>
    </row>
    <row r="237" spans="3:4" customFormat="1" hidden="1" x14ac:dyDescent="0.25">
      <c r="C237" s="55"/>
      <c r="D237" s="55"/>
    </row>
    <row r="238" spans="3:4" customFormat="1" hidden="1" x14ac:dyDescent="0.25">
      <c r="C238" s="55"/>
      <c r="D238" s="55"/>
    </row>
    <row r="239" spans="3:4" customFormat="1" hidden="1" x14ac:dyDescent="0.25">
      <c r="C239" s="55"/>
      <c r="D239" s="55"/>
    </row>
    <row r="240" spans="3:4" customFormat="1" hidden="1" x14ac:dyDescent="0.25">
      <c r="C240" s="55"/>
      <c r="D240" s="55"/>
    </row>
    <row r="241" spans="3:4" customFormat="1" hidden="1" x14ac:dyDescent="0.25">
      <c r="C241" s="55"/>
      <c r="D241" s="55"/>
    </row>
    <row r="242" spans="3:4" customFormat="1" hidden="1" x14ac:dyDescent="0.25">
      <c r="C242" s="55"/>
      <c r="D242" s="55"/>
    </row>
    <row r="243" spans="3:4" customFormat="1" hidden="1" x14ac:dyDescent="0.25">
      <c r="C243" s="55"/>
      <c r="D243" s="55"/>
    </row>
    <row r="244" spans="3:4" customFormat="1" hidden="1" x14ac:dyDescent="0.25">
      <c r="C244" s="55"/>
      <c r="D244" s="55"/>
    </row>
    <row r="245" spans="3:4" customFormat="1" hidden="1" x14ac:dyDescent="0.25">
      <c r="C245" s="55"/>
      <c r="D245" s="55"/>
    </row>
    <row r="246" spans="3:4" customFormat="1" hidden="1" x14ac:dyDescent="0.25">
      <c r="C246" s="55"/>
      <c r="D246" s="55"/>
    </row>
    <row r="247" spans="3:4" customFormat="1" hidden="1" x14ac:dyDescent="0.25">
      <c r="C247" s="55"/>
      <c r="D247" s="55"/>
    </row>
    <row r="248" spans="3:4" customFormat="1" hidden="1" x14ac:dyDescent="0.25">
      <c r="C248" s="55"/>
      <c r="D248" s="55"/>
    </row>
    <row r="249" spans="3:4" customFormat="1" hidden="1" x14ac:dyDescent="0.25">
      <c r="C249" s="55"/>
      <c r="D249" s="55"/>
    </row>
    <row r="250" spans="3:4" customFormat="1" hidden="1" x14ac:dyDescent="0.25">
      <c r="C250" s="55"/>
      <c r="D250" s="55"/>
    </row>
    <row r="251" spans="3:4" customFormat="1" hidden="1" x14ac:dyDescent="0.25">
      <c r="C251" s="55"/>
      <c r="D251" s="55"/>
    </row>
    <row r="252" spans="3:4" customFormat="1" hidden="1" x14ac:dyDescent="0.25">
      <c r="C252" s="55"/>
      <c r="D252" s="55"/>
    </row>
    <row r="253" spans="3:4" customFormat="1" hidden="1" x14ac:dyDescent="0.25">
      <c r="C253" s="55"/>
      <c r="D253" s="55"/>
    </row>
    <row r="254" spans="3:4" customFormat="1" hidden="1" x14ac:dyDescent="0.25">
      <c r="C254" s="55"/>
      <c r="D254" s="55"/>
    </row>
    <row r="255" spans="3:4" customFormat="1" hidden="1" x14ac:dyDescent="0.25">
      <c r="C255" s="55"/>
      <c r="D255" s="55"/>
    </row>
    <row r="256" spans="3:4" customFormat="1" hidden="1" x14ac:dyDescent="0.25">
      <c r="C256" s="55"/>
      <c r="D256" s="55"/>
    </row>
    <row r="257" spans="3:4" customFormat="1" hidden="1" x14ac:dyDescent="0.25">
      <c r="C257" s="55"/>
      <c r="D257" s="55"/>
    </row>
    <row r="258" spans="3:4" customFormat="1" hidden="1" x14ac:dyDescent="0.25">
      <c r="C258" s="55"/>
      <c r="D258" s="55"/>
    </row>
    <row r="259" spans="3:4" customFormat="1" hidden="1" x14ac:dyDescent="0.25">
      <c r="C259" s="55"/>
      <c r="D259" s="55"/>
    </row>
    <row r="260" spans="3:4" customFormat="1" hidden="1" x14ac:dyDescent="0.25">
      <c r="C260" s="55"/>
      <c r="D260" s="55"/>
    </row>
    <row r="261" spans="3:4" customFormat="1" hidden="1" x14ac:dyDescent="0.25">
      <c r="C261" s="55"/>
      <c r="D261" s="55"/>
    </row>
    <row r="262" spans="3:4" customFormat="1" hidden="1" x14ac:dyDescent="0.25">
      <c r="C262" s="55"/>
      <c r="D262" s="55"/>
    </row>
    <row r="263" spans="3:4" customFormat="1" hidden="1" x14ac:dyDescent="0.25">
      <c r="C263" s="55"/>
      <c r="D263" s="55"/>
    </row>
    <row r="264" spans="3:4" customFormat="1" hidden="1" x14ac:dyDescent="0.25">
      <c r="C264" s="55"/>
      <c r="D264" s="55"/>
    </row>
    <row r="265" spans="3:4" customFormat="1" hidden="1" x14ac:dyDescent="0.25">
      <c r="C265" s="55"/>
      <c r="D265" s="55"/>
    </row>
    <row r="266" spans="3:4" customFormat="1" hidden="1" x14ac:dyDescent="0.25">
      <c r="C266" s="55"/>
      <c r="D266" s="55"/>
    </row>
    <row r="267" spans="3:4" customFormat="1" hidden="1" x14ac:dyDescent="0.25">
      <c r="C267" s="55"/>
      <c r="D267" s="55"/>
    </row>
    <row r="268" spans="3:4" customFormat="1" hidden="1" x14ac:dyDescent="0.25">
      <c r="C268" s="55"/>
      <c r="D268" s="55"/>
    </row>
    <row r="269" spans="3:4" customFormat="1" hidden="1" x14ac:dyDescent="0.25">
      <c r="C269" s="55"/>
      <c r="D269" s="55"/>
    </row>
    <row r="270" spans="3:4" customFormat="1" hidden="1" x14ac:dyDescent="0.25">
      <c r="C270" s="55"/>
      <c r="D270" s="55"/>
    </row>
    <row r="271" spans="3:4" customFormat="1" hidden="1" x14ac:dyDescent="0.25">
      <c r="C271" s="55"/>
      <c r="D271" s="55"/>
    </row>
    <row r="272" spans="3:4" customFormat="1" hidden="1" x14ac:dyDescent="0.25">
      <c r="C272" s="55"/>
      <c r="D272" s="55"/>
    </row>
    <row r="273" spans="3:4" customFormat="1" hidden="1" x14ac:dyDescent="0.25">
      <c r="C273" s="55"/>
      <c r="D273" s="55"/>
    </row>
    <row r="274" spans="3:4" customFormat="1" hidden="1" x14ac:dyDescent="0.25">
      <c r="C274" s="55"/>
      <c r="D274" s="55"/>
    </row>
    <row r="275" spans="3:4" customFormat="1" hidden="1" x14ac:dyDescent="0.25">
      <c r="C275" s="55"/>
      <c r="D275" s="55"/>
    </row>
    <row r="276" spans="3:4" customFormat="1" hidden="1" x14ac:dyDescent="0.25">
      <c r="C276" s="55"/>
      <c r="D276" s="55"/>
    </row>
    <row r="277" spans="3:4" customFormat="1" hidden="1" x14ac:dyDescent="0.25">
      <c r="C277" s="55"/>
      <c r="D277" s="55"/>
    </row>
    <row r="278" spans="3:4" customFormat="1" hidden="1" x14ac:dyDescent="0.25">
      <c r="C278" s="55"/>
      <c r="D278" s="55"/>
    </row>
    <row r="279" spans="3:4" customFormat="1" hidden="1" x14ac:dyDescent="0.25">
      <c r="C279" s="55"/>
      <c r="D279" s="55"/>
    </row>
    <row r="280" spans="3:4" customFormat="1" hidden="1" x14ac:dyDescent="0.25">
      <c r="C280" s="55"/>
      <c r="D280" s="55"/>
    </row>
    <row r="281" spans="3:4" customFormat="1" hidden="1" x14ac:dyDescent="0.25">
      <c r="C281" s="55"/>
      <c r="D281" s="55"/>
    </row>
    <row r="282" spans="3:4" customFormat="1" hidden="1" x14ac:dyDescent="0.25">
      <c r="C282" s="55"/>
      <c r="D282" s="55"/>
    </row>
    <row r="283" spans="3:4" customFormat="1" hidden="1" x14ac:dyDescent="0.25">
      <c r="C283" s="55"/>
      <c r="D283" s="55"/>
    </row>
    <row r="284" spans="3:4" customFormat="1" hidden="1" x14ac:dyDescent="0.25">
      <c r="C284" s="55"/>
      <c r="D284" s="55"/>
    </row>
    <row r="285" spans="3:4" customFormat="1" hidden="1" x14ac:dyDescent="0.25">
      <c r="C285" s="55"/>
      <c r="D285" s="55"/>
    </row>
    <row r="286" spans="3:4" customFormat="1" hidden="1" x14ac:dyDescent="0.25">
      <c r="C286" s="55"/>
      <c r="D286" s="55"/>
    </row>
    <row r="287" spans="3:4" customFormat="1" hidden="1" x14ac:dyDescent="0.25">
      <c r="C287" s="55"/>
      <c r="D287" s="55"/>
    </row>
    <row r="288" spans="3:4" customFormat="1" hidden="1" x14ac:dyDescent="0.25">
      <c r="C288" s="55"/>
      <c r="D288" s="55"/>
    </row>
    <row r="289" spans="3:4" customFormat="1" hidden="1" x14ac:dyDescent="0.25">
      <c r="C289" s="55"/>
      <c r="D289" s="55"/>
    </row>
    <row r="290" spans="3:4" customFormat="1" hidden="1" x14ac:dyDescent="0.25">
      <c r="C290" s="55"/>
      <c r="D290" s="55"/>
    </row>
  </sheetData>
  <autoFilter ref="E2:E290">
    <filterColumn colId="0">
      <customFilters>
        <customFilter operator="notEqual" val=" "/>
      </customFilters>
    </filterColumn>
  </autoFilter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K14" sqref="K14"/>
    </sheetView>
  </sheetViews>
  <sheetFormatPr defaultRowHeight="12.5" x14ac:dyDescent="0.25"/>
  <cols>
    <col min="1" max="1" width="4.90625" customWidth="1"/>
    <col min="2" max="2" width="25.08984375" style="55" customWidth="1"/>
    <col min="3" max="3" width="35.36328125" style="55" customWidth="1"/>
    <col min="4" max="4" width="38.1796875" style="55" customWidth="1"/>
    <col min="5" max="5" width="19.08984375" style="58" customWidth="1"/>
  </cols>
  <sheetData>
    <row r="1" spans="1:5" ht="15.5" x14ac:dyDescent="0.35">
      <c r="A1" s="54" t="s">
        <v>507</v>
      </c>
    </row>
    <row r="3" spans="1:5" hidden="1" x14ac:dyDescent="0.25">
      <c r="B3" s="56" t="s">
        <v>447</v>
      </c>
    </row>
    <row r="4" spans="1:5" x14ac:dyDescent="0.25">
      <c r="B4" s="48" t="s">
        <v>115</v>
      </c>
      <c r="C4" s="48" t="s">
        <v>365</v>
      </c>
      <c r="D4" s="48" t="s">
        <v>91</v>
      </c>
      <c r="E4" s="53" t="s">
        <v>444</v>
      </c>
    </row>
    <row r="5" spans="1:5" ht="25" x14ac:dyDescent="0.25">
      <c r="B5" s="53" t="s">
        <v>273</v>
      </c>
      <c r="C5" s="53" t="s">
        <v>266</v>
      </c>
      <c r="D5" s="53" t="s">
        <v>267</v>
      </c>
      <c r="E5" s="57">
        <v>40000</v>
      </c>
    </row>
    <row r="6" spans="1:5" ht="25" x14ac:dyDescent="0.25">
      <c r="B6" s="53"/>
      <c r="C6" s="53" t="s">
        <v>118</v>
      </c>
      <c r="D6" s="53" t="s">
        <v>225</v>
      </c>
      <c r="E6" s="57">
        <v>38000</v>
      </c>
    </row>
    <row r="7" spans="1:5" x14ac:dyDescent="0.25">
      <c r="B7" s="53"/>
      <c r="C7" s="53" t="s">
        <v>120</v>
      </c>
      <c r="D7" s="53" t="s">
        <v>270</v>
      </c>
      <c r="E7" s="57">
        <v>3800</v>
      </c>
    </row>
    <row r="8" spans="1:5" ht="25" x14ac:dyDescent="0.25">
      <c r="B8" s="53"/>
      <c r="C8" s="53" t="s">
        <v>226</v>
      </c>
      <c r="D8" s="53" t="s">
        <v>227</v>
      </c>
      <c r="E8" s="57">
        <v>44000</v>
      </c>
    </row>
    <row r="9" spans="1:5" ht="25" x14ac:dyDescent="0.25">
      <c r="B9" s="53"/>
      <c r="C9" s="53" t="s">
        <v>265</v>
      </c>
      <c r="D9" s="53" t="s">
        <v>269</v>
      </c>
      <c r="E9" s="57">
        <v>15300</v>
      </c>
    </row>
    <row r="10" spans="1:5" ht="25" x14ac:dyDescent="0.25">
      <c r="B10" s="53"/>
      <c r="C10" s="53"/>
      <c r="D10" s="53" t="s">
        <v>557</v>
      </c>
      <c r="E10" s="57">
        <v>37312</v>
      </c>
    </row>
    <row r="11" spans="1:5" hidden="1" x14ac:dyDescent="0.25">
      <c r="B11" s="53"/>
      <c r="C11" s="53" t="s">
        <v>271</v>
      </c>
      <c r="D11" s="53" t="s">
        <v>272</v>
      </c>
      <c r="E11" s="57"/>
    </row>
    <row r="12" spans="1:5" x14ac:dyDescent="0.25">
      <c r="B12" s="53"/>
      <c r="C12" s="53" t="s">
        <v>268</v>
      </c>
      <c r="D12" s="53" t="s">
        <v>233</v>
      </c>
      <c r="E12" s="57">
        <v>15000</v>
      </c>
    </row>
    <row r="13" spans="1:5" ht="25" x14ac:dyDescent="0.25">
      <c r="B13" s="53"/>
      <c r="C13" s="53" t="s">
        <v>229</v>
      </c>
      <c r="D13" s="53" t="s">
        <v>230</v>
      </c>
      <c r="E13" s="57">
        <v>15500</v>
      </c>
    </row>
    <row r="14" spans="1:5" x14ac:dyDescent="0.25">
      <c r="B14" s="53"/>
      <c r="C14" s="53" t="s">
        <v>231</v>
      </c>
      <c r="D14" s="53" t="s">
        <v>232</v>
      </c>
      <c r="E14" s="57">
        <v>25000</v>
      </c>
    </row>
    <row r="15" spans="1:5" x14ac:dyDescent="0.25">
      <c r="B15" s="53"/>
      <c r="C15" s="53" t="s">
        <v>148</v>
      </c>
      <c r="D15" s="53" t="s">
        <v>234</v>
      </c>
      <c r="E15" s="57">
        <v>50000</v>
      </c>
    </row>
    <row r="16" spans="1:5" ht="25" x14ac:dyDescent="0.25">
      <c r="B16" s="53"/>
      <c r="C16" s="53" t="s">
        <v>235</v>
      </c>
      <c r="D16" s="53" t="s">
        <v>236</v>
      </c>
      <c r="E16" s="57">
        <v>25000</v>
      </c>
    </row>
    <row r="17" spans="2:5" x14ac:dyDescent="0.25">
      <c r="B17" s="53"/>
      <c r="C17" s="53" t="s">
        <v>201</v>
      </c>
      <c r="D17" s="53" t="s">
        <v>240</v>
      </c>
      <c r="E17" s="57">
        <v>12600</v>
      </c>
    </row>
    <row r="18" spans="2:5" x14ac:dyDescent="0.25">
      <c r="B18" s="53"/>
      <c r="C18" s="53" t="s">
        <v>26</v>
      </c>
      <c r="D18" s="53" t="s">
        <v>243</v>
      </c>
      <c r="E18" s="57">
        <v>20000</v>
      </c>
    </row>
    <row r="19" spans="2:5" x14ac:dyDescent="0.25">
      <c r="B19" s="53"/>
      <c r="C19" s="53" t="s">
        <v>244</v>
      </c>
      <c r="D19" s="53" t="s">
        <v>245</v>
      </c>
      <c r="E19" s="57">
        <v>50000</v>
      </c>
    </row>
    <row r="20" spans="2:5" ht="25" x14ac:dyDescent="0.25">
      <c r="B20" s="53"/>
      <c r="C20" s="53" t="s">
        <v>247</v>
      </c>
      <c r="D20" s="53" t="s">
        <v>248</v>
      </c>
      <c r="E20" s="57">
        <v>20000</v>
      </c>
    </row>
    <row r="21" spans="2:5" x14ac:dyDescent="0.25">
      <c r="B21" s="53"/>
      <c r="C21" s="53" t="s">
        <v>455</v>
      </c>
      <c r="D21" s="53" t="s">
        <v>251</v>
      </c>
      <c r="E21" s="57">
        <v>50000</v>
      </c>
    </row>
    <row r="22" spans="2:5" x14ac:dyDescent="0.25">
      <c r="B22" s="53"/>
      <c r="C22" s="53" t="s">
        <v>263</v>
      </c>
      <c r="D22" s="53" t="s">
        <v>264</v>
      </c>
      <c r="E22" s="57">
        <v>16000</v>
      </c>
    </row>
    <row r="23" spans="2:5" ht="25.5" x14ac:dyDescent="0.3">
      <c r="B23" s="53"/>
      <c r="C23" s="53" t="s">
        <v>252</v>
      </c>
      <c r="D23" s="53" t="s">
        <v>253</v>
      </c>
      <c r="E23" s="57">
        <v>50000</v>
      </c>
    </row>
    <row r="24" spans="2:5" ht="13" x14ac:dyDescent="0.3">
      <c r="B24" s="53"/>
      <c r="C24" s="53" t="s">
        <v>456</v>
      </c>
      <c r="D24" s="53" t="s">
        <v>257</v>
      </c>
      <c r="E24" s="57">
        <v>7500</v>
      </c>
    </row>
    <row r="25" spans="2:5" ht="25.5" x14ac:dyDescent="0.3">
      <c r="B25" s="53"/>
      <c r="C25" s="53" t="s">
        <v>459</v>
      </c>
      <c r="D25" s="53" t="s">
        <v>258</v>
      </c>
      <c r="E25" s="57">
        <v>20000</v>
      </c>
    </row>
    <row r="26" spans="2:5" ht="13" x14ac:dyDescent="0.3">
      <c r="B26" s="53"/>
      <c r="C26" s="53" t="s">
        <v>460</v>
      </c>
      <c r="D26" s="53" t="s">
        <v>259</v>
      </c>
      <c r="E26" s="57">
        <v>50000</v>
      </c>
    </row>
    <row r="27" spans="2:5" ht="13" x14ac:dyDescent="0.3">
      <c r="B27" s="53"/>
      <c r="C27" s="53" t="s">
        <v>260</v>
      </c>
      <c r="D27" s="53" t="s">
        <v>261</v>
      </c>
      <c r="E27" s="57">
        <v>50000</v>
      </c>
    </row>
    <row r="28" spans="2:5" ht="25.5" x14ac:dyDescent="0.3">
      <c r="B28" s="53"/>
      <c r="C28" s="53" t="s">
        <v>542</v>
      </c>
      <c r="D28" s="53" t="s">
        <v>228</v>
      </c>
      <c r="E28" s="57">
        <v>44000</v>
      </c>
    </row>
    <row r="29" spans="2:5" ht="25.5" x14ac:dyDescent="0.3">
      <c r="B29" s="53"/>
      <c r="C29" s="53" t="s">
        <v>462</v>
      </c>
      <c r="D29" s="53" t="s">
        <v>490</v>
      </c>
      <c r="E29" s="57">
        <v>13000</v>
      </c>
    </row>
    <row r="30" spans="2:5" ht="13" x14ac:dyDescent="0.3">
      <c r="B30" s="53"/>
      <c r="C30" s="53" t="s">
        <v>543</v>
      </c>
      <c r="D30" s="53" t="s">
        <v>233</v>
      </c>
      <c r="E30" s="57">
        <v>18000</v>
      </c>
    </row>
    <row r="31" spans="2:5" ht="25.5" x14ac:dyDescent="0.3">
      <c r="B31" s="53"/>
      <c r="C31" s="53" t="s">
        <v>544</v>
      </c>
      <c r="D31" s="53" t="s">
        <v>237</v>
      </c>
      <c r="E31" s="57">
        <v>50000</v>
      </c>
    </row>
    <row r="32" spans="2:5" ht="26" x14ac:dyDescent="0.3">
      <c r="B32" s="53"/>
      <c r="C32" s="53" t="s">
        <v>545</v>
      </c>
      <c r="D32" s="53" t="s">
        <v>238</v>
      </c>
      <c r="E32" s="57">
        <v>43000</v>
      </c>
    </row>
    <row r="33" spans="2:5" ht="13" x14ac:dyDescent="0.3">
      <c r="B33" s="53"/>
      <c r="C33" s="53" t="s">
        <v>546</v>
      </c>
      <c r="D33" s="53" t="s">
        <v>239</v>
      </c>
      <c r="E33" s="57">
        <v>43500</v>
      </c>
    </row>
    <row r="34" spans="2:5" ht="13" x14ac:dyDescent="0.3">
      <c r="B34" s="53"/>
      <c r="C34" s="53" t="s">
        <v>547</v>
      </c>
      <c r="D34" s="53" t="s">
        <v>241</v>
      </c>
      <c r="E34" s="57">
        <v>20000</v>
      </c>
    </row>
    <row r="35" spans="2:5" ht="26" x14ac:dyDescent="0.3">
      <c r="B35" s="53"/>
      <c r="C35" s="53" t="s">
        <v>548</v>
      </c>
      <c r="D35" s="53" t="s">
        <v>242</v>
      </c>
      <c r="E35" s="57">
        <v>43000</v>
      </c>
    </row>
    <row r="36" spans="2:5" ht="25.5" x14ac:dyDescent="0.3">
      <c r="B36" s="53"/>
      <c r="C36" s="53" t="s">
        <v>549</v>
      </c>
      <c r="D36" s="53" t="s">
        <v>246</v>
      </c>
      <c r="E36" s="57">
        <v>50000</v>
      </c>
    </row>
    <row r="37" spans="2:5" ht="13" x14ac:dyDescent="0.3">
      <c r="B37" s="53"/>
      <c r="C37" s="53" t="s">
        <v>550</v>
      </c>
      <c r="D37" s="53" t="s">
        <v>551</v>
      </c>
      <c r="E37" s="57">
        <v>29000</v>
      </c>
    </row>
    <row r="38" spans="2:5" ht="13" x14ac:dyDescent="0.3">
      <c r="B38" s="53"/>
      <c r="C38" s="53" t="s">
        <v>552</v>
      </c>
      <c r="D38" s="53" t="s">
        <v>249</v>
      </c>
      <c r="E38" s="57">
        <v>50000</v>
      </c>
    </row>
    <row r="39" spans="2:5" ht="26" x14ac:dyDescent="0.3">
      <c r="B39" s="53"/>
      <c r="C39" s="53" t="s">
        <v>553</v>
      </c>
      <c r="D39" s="53" t="s">
        <v>250</v>
      </c>
      <c r="E39" s="57">
        <v>33500</v>
      </c>
    </row>
    <row r="40" spans="2:5" ht="26" x14ac:dyDescent="0.3">
      <c r="B40" s="53"/>
      <c r="C40" s="53" t="s">
        <v>554</v>
      </c>
      <c r="D40" s="53" t="s">
        <v>254</v>
      </c>
      <c r="E40" s="57">
        <v>32000</v>
      </c>
    </row>
    <row r="41" spans="2:5" ht="25" x14ac:dyDescent="0.25">
      <c r="B41" s="53"/>
      <c r="C41" s="53"/>
      <c r="D41" s="53" t="s">
        <v>255</v>
      </c>
      <c r="E41" s="57">
        <v>7000</v>
      </c>
    </row>
    <row r="42" spans="2:5" ht="13" x14ac:dyDescent="0.3">
      <c r="B42" s="53"/>
      <c r="C42" s="53" t="s">
        <v>555</v>
      </c>
      <c r="D42" s="53" t="s">
        <v>256</v>
      </c>
      <c r="E42" s="57">
        <v>48000</v>
      </c>
    </row>
    <row r="43" spans="2:5" ht="13" x14ac:dyDescent="0.3">
      <c r="B43" s="53"/>
      <c r="C43" s="53" t="s">
        <v>556</v>
      </c>
      <c r="D43" s="53" t="s">
        <v>262</v>
      </c>
      <c r="E43" s="57">
        <v>11000</v>
      </c>
    </row>
    <row r="44" spans="2:5" ht="26" x14ac:dyDescent="0.3">
      <c r="B44" s="53" t="s">
        <v>503</v>
      </c>
      <c r="C44" s="53"/>
      <c r="D44" s="53"/>
      <c r="E44" s="57">
        <v>1190012</v>
      </c>
    </row>
    <row r="45" spans="2:5" ht="13" x14ac:dyDescent="0.3">
      <c r="B45" s="53" t="s">
        <v>465</v>
      </c>
      <c r="C45" s="53"/>
      <c r="D45" s="53"/>
      <c r="E45" s="57">
        <v>1190012</v>
      </c>
    </row>
  </sheetData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B1" sqref="B1:C1"/>
    </sheetView>
  </sheetViews>
  <sheetFormatPr defaultRowHeight="12.5" x14ac:dyDescent="0.25"/>
  <cols>
    <col min="1" max="1" width="6" customWidth="1"/>
    <col min="2" max="2" width="18.1796875" customWidth="1"/>
    <col min="3" max="3" width="25.54296875" style="53" customWidth="1"/>
    <col min="4" max="4" width="29.90625" style="53" customWidth="1"/>
    <col min="5" max="5" width="14.6328125" style="57" customWidth="1"/>
  </cols>
  <sheetData>
    <row r="1" spans="1:5" ht="21.65" customHeight="1" x14ac:dyDescent="0.35">
      <c r="B1" s="75" t="s">
        <v>508</v>
      </c>
    </row>
    <row r="2" spans="1:5" hidden="1" x14ac:dyDescent="0.25">
      <c r="B2" s="49" t="s">
        <v>447</v>
      </c>
      <c r="C2" s="65"/>
      <c r="E2" s="51"/>
    </row>
    <row r="3" spans="1:5" x14ac:dyDescent="0.25">
      <c r="A3" s="62"/>
      <c r="B3" s="49" t="s">
        <v>115</v>
      </c>
      <c r="C3" s="48" t="s">
        <v>365</v>
      </c>
      <c r="D3" s="48" t="s">
        <v>91</v>
      </c>
      <c r="E3" s="51" t="s">
        <v>444</v>
      </c>
    </row>
    <row r="4" spans="1:5" ht="25" hidden="1" x14ac:dyDescent="0.25">
      <c r="B4" t="s">
        <v>290</v>
      </c>
      <c r="C4" s="53" t="s">
        <v>274</v>
      </c>
      <c r="D4" s="53" t="s">
        <v>558</v>
      </c>
      <c r="E4" s="51">
        <v>39000</v>
      </c>
    </row>
    <row r="5" spans="1:5" ht="25" hidden="1" x14ac:dyDescent="0.25">
      <c r="C5" s="53" t="s">
        <v>461</v>
      </c>
      <c r="D5" s="53" t="s">
        <v>558</v>
      </c>
      <c r="E5" s="51">
        <v>204000</v>
      </c>
    </row>
    <row r="6" spans="1:5" ht="25" hidden="1" x14ac:dyDescent="0.25">
      <c r="D6" s="53" t="s">
        <v>466</v>
      </c>
      <c r="E6" s="51"/>
    </row>
    <row r="7" spans="1:5" ht="25" hidden="1" x14ac:dyDescent="0.25">
      <c r="C7" s="53" t="s">
        <v>130</v>
      </c>
      <c r="D7" s="53" t="s">
        <v>558</v>
      </c>
      <c r="E7" s="51">
        <v>33846</v>
      </c>
    </row>
    <row r="8" spans="1:5" ht="37.5" hidden="1" x14ac:dyDescent="0.25">
      <c r="C8" s="53" t="s">
        <v>279</v>
      </c>
      <c r="D8" s="53" t="s">
        <v>280</v>
      </c>
      <c r="E8" s="51">
        <v>75000</v>
      </c>
    </row>
    <row r="9" spans="1:5" ht="25" hidden="1" x14ac:dyDescent="0.25">
      <c r="C9" s="53" t="s">
        <v>462</v>
      </c>
      <c r="D9" s="53" t="s">
        <v>558</v>
      </c>
      <c r="E9" s="51">
        <v>204000</v>
      </c>
    </row>
    <row r="10" spans="1:5" ht="25" hidden="1" x14ac:dyDescent="0.25">
      <c r="D10" s="53" t="s">
        <v>466</v>
      </c>
      <c r="E10" s="51"/>
    </row>
    <row r="11" spans="1:5" ht="25" hidden="1" x14ac:dyDescent="0.25">
      <c r="C11" s="53" t="s">
        <v>463</v>
      </c>
      <c r="D11" s="53" t="s">
        <v>558</v>
      </c>
      <c r="E11" s="51">
        <v>272000</v>
      </c>
    </row>
    <row r="12" spans="1:5" ht="25" hidden="1" x14ac:dyDescent="0.25">
      <c r="D12" s="53" t="s">
        <v>466</v>
      </c>
      <c r="E12" s="51"/>
    </row>
    <row r="13" spans="1:5" ht="25" hidden="1" x14ac:dyDescent="0.25">
      <c r="C13" s="53" t="s">
        <v>281</v>
      </c>
      <c r="D13" s="53" t="s">
        <v>282</v>
      </c>
      <c r="E13" s="51">
        <v>30000</v>
      </c>
    </row>
    <row r="14" spans="1:5" ht="25" hidden="1" x14ac:dyDescent="0.25">
      <c r="C14" s="53" t="s">
        <v>458</v>
      </c>
      <c r="D14" s="53" t="s">
        <v>558</v>
      </c>
      <c r="E14" s="51">
        <v>306000</v>
      </c>
    </row>
    <row r="15" spans="1:5" ht="37.5" hidden="1" x14ac:dyDescent="0.25">
      <c r="C15" s="53" t="s">
        <v>276</v>
      </c>
      <c r="D15" s="53" t="s">
        <v>558</v>
      </c>
      <c r="E15" s="51">
        <v>39000</v>
      </c>
    </row>
    <row r="16" spans="1:5" hidden="1" x14ac:dyDescent="0.25">
      <c r="D16" s="53" t="s">
        <v>284</v>
      </c>
      <c r="E16" s="51">
        <v>49000</v>
      </c>
    </row>
    <row r="17" spans="2:5" hidden="1" x14ac:dyDescent="0.25">
      <c r="C17" s="53" t="s">
        <v>244</v>
      </c>
      <c r="D17" s="53" t="s">
        <v>278</v>
      </c>
      <c r="E17" s="51">
        <v>50000</v>
      </c>
    </row>
    <row r="18" spans="2:5" ht="25" hidden="1" x14ac:dyDescent="0.25">
      <c r="C18" s="53" t="s">
        <v>288</v>
      </c>
      <c r="D18" s="53" t="s">
        <v>289</v>
      </c>
      <c r="E18" s="51"/>
    </row>
    <row r="19" spans="2:5" ht="25" hidden="1" x14ac:dyDescent="0.25">
      <c r="C19" s="53" t="s">
        <v>455</v>
      </c>
      <c r="D19" s="53" t="s">
        <v>558</v>
      </c>
      <c r="E19" s="51">
        <v>238000</v>
      </c>
    </row>
    <row r="20" spans="2:5" hidden="1" x14ac:dyDescent="0.25">
      <c r="C20" s="53" t="s">
        <v>285</v>
      </c>
      <c r="D20" s="53" t="s">
        <v>286</v>
      </c>
      <c r="E20" s="51">
        <v>30000</v>
      </c>
    </row>
    <row r="21" spans="2:5" ht="25" hidden="1" x14ac:dyDescent="0.25">
      <c r="C21" s="53" t="s">
        <v>277</v>
      </c>
      <c r="D21" s="53" t="s">
        <v>558</v>
      </c>
      <c r="E21" s="51">
        <v>28700</v>
      </c>
    </row>
    <row r="22" spans="2:5" ht="25" hidden="1" x14ac:dyDescent="0.25">
      <c r="C22" s="53" t="s">
        <v>456</v>
      </c>
      <c r="D22" s="53" t="s">
        <v>558</v>
      </c>
      <c r="E22" s="51">
        <v>102000</v>
      </c>
    </row>
    <row r="23" spans="2:5" ht="25" hidden="1" x14ac:dyDescent="0.25">
      <c r="C23" s="53" t="s">
        <v>50</v>
      </c>
      <c r="D23" s="53" t="s">
        <v>287</v>
      </c>
      <c r="E23" s="51"/>
    </row>
    <row r="24" spans="2:5" ht="25" hidden="1" x14ac:dyDescent="0.25">
      <c r="C24" s="53" t="s">
        <v>459</v>
      </c>
      <c r="D24" s="53" t="s">
        <v>558</v>
      </c>
      <c r="E24" s="51">
        <v>238000</v>
      </c>
    </row>
    <row r="25" spans="2:5" ht="25" hidden="1" x14ac:dyDescent="0.25">
      <c r="D25" s="53" t="s">
        <v>466</v>
      </c>
      <c r="E25" s="51"/>
    </row>
    <row r="26" spans="2:5" ht="25" hidden="1" x14ac:dyDescent="0.25">
      <c r="C26" s="53" t="s">
        <v>283</v>
      </c>
      <c r="D26" s="53" t="s">
        <v>558</v>
      </c>
      <c r="E26" s="51">
        <v>20178</v>
      </c>
    </row>
    <row r="27" spans="2:5" ht="25" hidden="1" x14ac:dyDescent="0.25">
      <c r="C27" s="53" t="s">
        <v>460</v>
      </c>
      <c r="D27" s="53" t="s">
        <v>558</v>
      </c>
      <c r="E27" s="51">
        <v>208000</v>
      </c>
    </row>
    <row r="28" spans="2:5" ht="25" hidden="1" x14ac:dyDescent="0.25">
      <c r="C28" s="53" t="s">
        <v>580</v>
      </c>
      <c r="D28" s="53" t="s">
        <v>558</v>
      </c>
      <c r="E28" s="51">
        <v>30594</v>
      </c>
    </row>
    <row r="29" spans="2:5" ht="25" hidden="1" x14ac:dyDescent="0.25">
      <c r="B29" s="55" t="s">
        <v>579</v>
      </c>
      <c r="E29" s="51">
        <v>2197318</v>
      </c>
    </row>
    <row r="30" spans="2:5" x14ac:dyDescent="0.25">
      <c r="B30" s="73" t="s">
        <v>366</v>
      </c>
      <c r="C30" s="53" t="s">
        <v>352</v>
      </c>
      <c r="D30" s="53" t="s">
        <v>353</v>
      </c>
      <c r="E30" s="51">
        <v>2145</v>
      </c>
    </row>
    <row r="31" spans="2:5" ht="25" x14ac:dyDescent="0.25">
      <c r="B31" s="73"/>
      <c r="C31" s="53" t="s">
        <v>341</v>
      </c>
      <c r="D31" s="53" t="s">
        <v>342</v>
      </c>
      <c r="E31" s="51">
        <v>3000</v>
      </c>
    </row>
    <row r="32" spans="2:5" ht="37.5" x14ac:dyDescent="0.25">
      <c r="B32" s="73"/>
      <c r="C32" s="53" t="s">
        <v>300</v>
      </c>
      <c r="D32" s="53" t="s">
        <v>301</v>
      </c>
      <c r="E32" s="51">
        <v>10000</v>
      </c>
    </row>
    <row r="33" spans="2:5" ht="37.5" hidden="1" x14ac:dyDescent="0.25">
      <c r="B33" s="73"/>
      <c r="C33" s="53" t="s">
        <v>451</v>
      </c>
      <c r="D33" s="53" t="s">
        <v>504</v>
      </c>
      <c r="E33" s="51"/>
    </row>
    <row r="34" spans="2:5" ht="25" x14ac:dyDescent="0.25">
      <c r="B34" s="73"/>
      <c r="C34" s="53" t="s">
        <v>324</v>
      </c>
      <c r="D34" s="53" t="s">
        <v>325</v>
      </c>
      <c r="E34" s="51">
        <v>500</v>
      </c>
    </row>
    <row r="35" spans="2:5" ht="25" hidden="1" x14ac:dyDescent="0.25">
      <c r="B35" s="73"/>
      <c r="C35" s="53" t="s">
        <v>354</v>
      </c>
      <c r="D35" s="53" t="s">
        <v>440</v>
      </c>
      <c r="E35" s="51"/>
    </row>
    <row r="36" spans="2:5" ht="37.5" hidden="1" x14ac:dyDescent="0.25">
      <c r="B36" s="73"/>
      <c r="C36" s="53" t="s">
        <v>265</v>
      </c>
      <c r="D36" s="53" t="s">
        <v>567</v>
      </c>
      <c r="E36" s="51"/>
    </row>
    <row r="37" spans="2:5" hidden="1" x14ac:dyDescent="0.25">
      <c r="B37" s="73"/>
      <c r="D37" s="53" t="s">
        <v>364</v>
      </c>
      <c r="E37" s="51"/>
    </row>
    <row r="38" spans="2:5" x14ac:dyDescent="0.25">
      <c r="B38" s="73"/>
      <c r="C38" s="53" t="s">
        <v>345</v>
      </c>
      <c r="D38" s="53" t="s">
        <v>139</v>
      </c>
      <c r="E38" s="51">
        <v>1000</v>
      </c>
    </row>
    <row r="39" spans="2:5" ht="25" x14ac:dyDescent="0.25">
      <c r="B39" s="73"/>
      <c r="C39" s="53" t="s">
        <v>348</v>
      </c>
      <c r="D39" s="53" t="s">
        <v>349</v>
      </c>
      <c r="E39" s="51">
        <v>2500</v>
      </c>
    </row>
    <row r="40" spans="2:5" ht="25" x14ac:dyDescent="0.25">
      <c r="B40" s="73"/>
      <c r="C40" s="53" t="s">
        <v>295</v>
      </c>
      <c r="D40" s="53" t="s">
        <v>294</v>
      </c>
      <c r="E40" s="51">
        <v>2000</v>
      </c>
    </row>
    <row r="41" spans="2:5" ht="37.5" x14ac:dyDescent="0.25">
      <c r="B41" s="73"/>
      <c r="C41" s="53" t="s">
        <v>326</v>
      </c>
      <c r="D41" s="53" t="s">
        <v>561</v>
      </c>
      <c r="E41" s="51">
        <v>1000</v>
      </c>
    </row>
    <row r="42" spans="2:5" ht="37.5" hidden="1" x14ac:dyDescent="0.25">
      <c r="B42" s="73"/>
      <c r="C42" s="53" t="s">
        <v>355</v>
      </c>
      <c r="D42" s="53" t="s">
        <v>356</v>
      </c>
      <c r="E42" s="51"/>
    </row>
    <row r="43" spans="2:5" ht="37.5" x14ac:dyDescent="0.25">
      <c r="B43" s="73"/>
      <c r="C43" s="53" t="s">
        <v>275</v>
      </c>
      <c r="D43" s="53" t="s">
        <v>328</v>
      </c>
      <c r="E43" s="51">
        <v>2500</v>
      </c>
    </row>
    <row r="44" spans="2:5" x14ac:dyDescent="0.25">
      <c r="B44" s="73"/>
      <c r="C44" s="53" t="s">
        <v>318</v>
      </c>
      <c r="D44" s="53" t="s">
        <v>319</v>
      </c>
      <c r="E44" s="51">
        <v>3000</v>
      </c>
    </row>
    <row r="45" spans="2:5" ht="25" x14ac:dyDescent="0.25">
      <c r="B45" s="73"/>
      <c r="C45" s="53" t="s">
        <v>297</v>
      </c>
      <c r="D45" s="53" t="s">
        <v>298</v>
      </c>
      <c r="E45" s="51">
        <v>1750</v>
      </c>
    </row>
    <row r="46" spans="2:5" ht="37.5" x14ac:dyDescent="0.25">
      <c r="B46" s="73"/>
      <c r="C46" s="53" t="s">
        <v>146</v>
      </c>
      <c r="D46" s="53" t="s">
        <v>304</v>
      </c>
      <c r="E46" s="51">
        <v>3000</v>
      </c>
    </row>
    <row r="47" spans="2:5" hidden="1" x14ac:dyDescent="0.25">
      <c r="B47" s="73"/>
      <c r="C47" s="53" t="s">
        <v>362</v>
      </c>
      <c r="D47" s="53" t="s">
        <v>575</v>
      </c>
      <c r="E47" s="51"/>
    </row>
    <row r="48" spans="2:5" x14ac:dyDescent="0.25">
      <c r="B48" s="73"/>
      <c r="C48" s="53" t="s">
        <v>314</v>
      </c>
      <c r="D48" s="53" t="s">
        <v>315</v>
      </c>
      <c r="E48" s="51">
        <v>2500</v>
      </c>
    </row>
    <row r="49" spans="2:5" ht="52" x14ac:dyDescent="0.3">
      <c r="B49" s="73"/>
      <c r="C49" s="53" t="s">
        <v>562</v>
      </c>
      <c r="D49" s="53" t="s">
        <v>327</v>
      </c>
      <c r="E49" s="51">
        <v>1000</v>
      </c>
    </row>
    <row r="50" spans="2:5" ht="25.5" x14ac:dyDescent="0.3">
      <c r="B50" s="73"/>
      <c r="C50" s="53" t="s">
        <v>296</v>
      </c>
      <c r="D50" s="53" t="s">
        <v>292</v>
      </c>
      <c r="E50" s="51">
        <v>1000</v>
      </c>
    </row>
    <row r="51" spans="2:5" ht="25.5" x14ac:dyDescent="0.3">
      <c r="B51" s="73"/>
      <c r="C51" s="53" t="s">
        <v>312</v>
      </c>
      <c r="D51" s="53" t="s">
        <v>313</v>
      </c>
      <c r="E51" s="51">
        <v>2000</v>
      </c>
    </row>
    <row r="52" spans="2:5" ht="26" x14ac:dyDescent="0.3">
      <c r="B52" s="73"/>
      <c r="C52" s="53" t="s">
        <v>559</v>
      </c>
      <c r="D52" s="53" t="s">
        <v>307</v>
      </c>
      <c r="E52" s="51">
        <v>5000</v>
      </c>
    </row>
    <row r="53" spans="2:5" ht="37.5" hidden="1" x14ac:dyDescent="0.25">
      <c r="B53" s="73"/>
      <c r="D53" s="53" t="s">
        <v>564</v>
      </c>
      <c r="E53" s="51"/>
    </row>
    <row r="54" spans="2:5" ht="25.5" x14ac:dyDescent="0.3">
      <c r="B54" s="73"/>
      <c r="C54" s="53" t="s">
        <v>302</v>
      </c>
      <c r="D54" s="53" t="s">
        <v>303</v>
      </c>
      <c r="E54" s="51">
        <v>2000</v>
      </c>
    </row>
    <row r="55" spans="2:5" ht="38" x14ac:dyDescent="0.3">
      <c r="B55" s="73"/>
      <c r="C55" s="53" t="s">
        <v>320</v>
      </c>
      <c r="D55" s="53" t="s">
        <v>321</v>
      </c>
      <c r="E55" s="51">
        <v>5000</v>
      </c>
    </row>
    <row r="56" spans="2:5" ht="26" hidden="1" x14ac:dyDescent="0.3">
      <c r="B56" s="73"/>
      <c r="C56" s="53" t="s">
        <v>566</v>
      </c>
      <c r="D56" s="53" t="s">
        <v>315</v>
      </c>
      <c r="E56" s="51"/>
    </row>
    <row r="57" spans="2:5" ht="38" x14ac:dyDescent="0.3">
      <c r="B57" s="73"/>
      <c r="C57" s="53" t="s">
        <v>305</v>
      </c>
      <c r="D57" s="53" t="s">
        <v>306</v>
      </c>
      <c r="E57" s="51">
        <v>2000</v>
      </c>
    </row>
    <row r="58" spans="2:5" ht="13" x14ac:dyDescent="0.3">
      <c r="B58" s="73"/>
      <c r="C58" s="53" t="s">
        <v>329</v>
      </c>
      <c r="D58" s="53" t="s">
        <v>330</v>
      </c>
      <c r="E58" s="51">
        <v>1000</v>
      </c>
    </row>
    <row r="59" spans="2:5" ht="25.5" x14ac:dyDescent="0.3">
      <c r="B59" s="73"/>
      <c r="C59" s="53" t="s">
        <v>331</v>
      </c>
      <c r="D59" s="53" t="s">
        <v>332</v>
      </c>
      <c r="E59" s="51">
        <v>1000</v>
      </c>
    </row>
    <row r="60" spans="2:5" ht="25.5" x14ac:dyDescent="0.3">
      <c r="B60" s="73"/>
      <c r="C60" s="53" t="s">
        <v>293</v>
      </c>
      <c r="D60" s="53" t="s">
        <v>294</v>
      </c>
      <c r="E60" s="51">
        <v>2000</v>
      </c>
    </row>
    <row r="61" spans="2:5" ht="50.5" x14ac:dyDescent="0.3">
      <c r="B61" s="73"/>
      <c r="C61" s="53" t="s">
        <v>350</v>
      </c>
      <c r="D61" s="53" t="s">
        <v>351</v>
      </c>
      <c r="E61" s="51">
        <v>2000</v>
      </c>
    </row>
    <row r="62" spans="2:5" ht="13" hidden="1" x14ac:dyDescent="0.3">
      <c r="B62" s="73"/>
      <c r="C62" s="53" t="s">
        <v>360</v>
      </c>
      <c r="D62" s="53" t="s">
        <v>361</v>
      </c>
      <c r="E62" s="51"/>
    </row>
    <row r="63" spans="2:5" ht="63" x14ac:dyDescent="0.3">
      <c r="B63" s="73"/>
      <c r="C63" s="53" t="s">
        <v>310</v>
      </c>
      <c r="D63" s="53" t="s">
        <v>311</v>
      </c>
      <c r="E63" s="51">
        <v>1200</v>
      </c>
    </row>
    <row r="64" spans="2:5" ht="25.5" hidden="1" x14ac:dyDescent="0.3">
      <c r="B64" s="73"/>
      <c r="C64" s="53" t="s">
        <v>449</v>
      </c>
      <c r="D64" s="53" t="s">
        <v>450</v>
      </c>
      <c r="E64" s="51"/>
    </row>
    <row r="65" spans="2:5" ht="25.5" x14ac:dyDescent="0.3">
      <c r="B65" s="73"/>
      <c r="C65" s="53" t="s">
        <v>299</v>
      </c>
      <c r="D65" s="53" t="s">
        <v>294</v>
      </c>
      <c r="E65" s="51">
        <v>2000</v>
      </c>
    </row>
    <row r="66" spans="2:5" ht="50.5" x14ac:dyDescent="0.3">
      <c r="B66" s="73"/>
      <c r="C66" s="53" t="s">
        <v>346</v>
      </c>
      <c r="D66" s="53" t="s">
        <v>347</v>
      </c>
      <c r="E66" s="51">
        <v>2000</v>
      </c>
    </row>
    <row r="67" spans="2:5" ht="25.5" x14ac:dyDescent="0.3">
      <c r="B67" s="73"/>
      <c r="C67" s="53" t="s">
        <v>291</v>
      </c>
      <c r="D67" s="53" t="s">
        <v>292</v>
      </c>
      <c r="E67" s="51">
        <v>1000</v>
      </c>
    </row>
    <row r="68" spans="2:5" ht="38" hidden="1" x14ac:dyDescent="0.3">
      <c r="B68" s="73"/>
      <c r="C68" s="53" t="s">
        <v>363</v>
      </c>
      <c r="D68" s="53" t="s">
        <v>565</v>
      </c>
      <c r="E68" s="51"/>
    </row>
    <row r="69" spans="2:5" ht="50.5" x14ac:dyDescent="0.3">
      <c r="B69" s="73"/>
      <c r="C69" s="53" t="s">
        <v>339</v>
      </c>
      <c r="D69" s="53" t="s">
        <v>340</v>
      </c>
      <c r="E69" s="51">
        <v>1000</v>
      </c>
    </row>
    <row r="70" spans="2:5" ht="38" x14ac:dyDescent="0.3">
      <c r="B70" s="73"/>
      <c r="C70" s="53" t="s">
        <v>34</v>
      </c>
      <c r="D70" s="53" t="s">
        <v>309</v>
      </c>
      <c r="E70" s="51">
        <v>10000</v>
      </c>
    </row>
    <row r="71" spans="2:5" ht="38" x14ac:dyDescent="0.3">
      <c r="B71" s="73"/>
      <c r="C71" s="53" t="s">
        <v>563</v>
      </c>
      <c r="D71" s="53" t="s">
        <v>343</v>
      </c>
      <c r="E71" s="51">
        <v>10000</v>
      </c>
    </row>
    <row r="72" spans="2:5" ht="26" x14ac:dyDescent="0.3">
      <c r="B72" s="73"/>
      <c r="C72" s="53" t="s">
        <v>560</v>
      </c>
      <c r="D72" s="53" t="s">
        <v>308</v>
      </c>
      <c r="E72" s="51">
        <v>5000</v>
      </c>
    </row>
    <row r="73" spans="2:5" ht="25.5" x14ac:dyDescent="0.3">
      <c r="B73" s="73"/>
      <c r="C73" s="53" t="s">
        <v>322</v>
      </c>
      <c r="D73" s="53" t="s">
        <v>323</v>
      </c>
      <c r="E73" s="51">
        <v>2000</v>
      </c>
    </row>
    <row r="74" spans="2:5" ht="26" hidden="1" x14ac:dyDescent="0.3">
      <c r="B74" s="73"/>
      <c r="C74" s="53" t="s">
        <v>40</v>
      </c>
      <c r="D74" s="53" t="s">
        <v>357</v>
      </c>
      <c r="E74" s="51"/>
    </row>
    <row r="75" spans="2:5" ht="13" x14ac:dyDescent="0.3">
      <c r="B75" s="73"/>
      <c r="C75" s="53" t="s">
        <v>316</v>
      </c>
      <c r="D75" s="53" t="s">
        <v>315</v>
      </c>
      <c r="E75" s="51">
        <v>2500</v>
      </c>
    </row>
    <row r="76" spans="2:5" ht="38" x14ac:dyDescent="0.3">
      <c r="B76" s="73"/>
      <c r="C76" s="53" t="s">
        <v>344</v>
      </c>
      <c r="D76" s="53" t="s">
        <v>578</v>
      </c>
      <c r="E76" s="51">
        <v>500</v>
      </c>
    </row>
    <row r="77" spans="2:5" ht="13" x14ac:dyDescent="0.3">
      <c r="B77" s="73"/>
      <c r="C77" s="53" t="s">
        <v>337</v>
      </c>
      <c r="D77" s="53" t="s">
        <v>338</v>
      </c>
      <c r="E77" s="51">
        <v>2500</v>
      </c>
    </row>
    <row r="78" spans="2:5" ht="75.5" hidden="1" x14ac:dyDescent="0.3">
      <c r="B78" s="73"/>
      <c r="C78" s="53" t="s">
        <v>453</v>
      </c>
      <c r="D78" s="53" t="s">
        <v>454</v>
      </c>
      <c r="E78" s="51"/>
    </row>
    <row r="79" spans="2:5" ht="13" x14ac:dyDescent="0.3">
      <c r="B79" s="73"/>
      <c r="C79" s="53" t="s">
        <v>358</v>
      </c>
      <c r="D79" s="53" t="s">
        <v>359</v>
      </c>
      <c r="E79" s="51"/>
    </row>
    <row r="80" spans="2:5" ht="26" x14ac:dyDescent="0.3">
      <c r="B80" s="73"/>
      <c r="C80" s="53" t="s">
        <v>335</v>
      </c>
      <c r="D80" s="53" t="s">
        <v>336</v>
      </c>
      <c r="E80" s="51">
        <v>2500</v>
      </c>
    </row>
    <row r="81" spans="2:5" ht="26" x14ac:dyDescent="0.3">
      <c r="B81" s="73"/>
      <c r="C81" s="53" t="s">
        <v>317</v>
      </c>
      <c r="D81" s="53" t="s">
        <v>315</v>
      </c>
      <c r="E81" s="51">
        <v>2500</v>
      </c>
    </row>
    <row r="82" spans="2:5" ht="25.5" x14ac:dyDescent="0.3">
      <c r="B82" s="73"/>
      <c r="C82" s="53" t="s">
        <v>333</v>
      </c>
      <c r="D82" s="53" t="s">
        <v>334</v>
      </c>
      <c r="E82" s="51">
        <v>500</v>
      </c>
    </row>
    <row r="83" spans="2:5" ht="26" x14ac:dyDescent="0.3">
      <c r="B83" s="74" t="s">
        <v>505</v>
      </c>
      <c r="E83" s="51">
        <v>104095</v>
      </c>
    </row>
    <row r="84" spans="2:5" ht="13" hidden="1" x14ac:dyDescent="0.3">
      <c r="B84" s="74" t="s">
        <v>465</v>
      </c>
      <c r="E84" s="51">
        <v>2301413</v>
      </c>
    </row>
    <row r="85" spans="2:5" ht="13" x14ac:dyDescent="0.3">
      <c r="B85" s="77" t="s">
        <v>465</v>
      </c>
      <c r="C85" s="67"/>
      <c r="D85" s="67"/>
      <c r="E85" s="78">
        <v>104095</v>
      </c>
    </row>
    <row r="86" spans="2:5" x14ac:dyDescent="0.25">
      <c r="C86" s="65"/>
      <c r="D86" s="65"/>
      <c r="E86" s="76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66"/>
  <sheetViews>
    <sheetView workbookViewId="0">
      <selection activeCell="J22" sqref="J22"/>
    </sheetView>
  </sheetViews>
  <sheetFormatPr defaultRowHeight="12.5" x14ac:dyDescent="0.25"/>
  <cols>
    <col min="1" max="1" width="5" customWidth="1"/>
    <col min="2" max="2" width="22.36328125" customWidth="1"/>
    <col min="3" max="4" width="40.81640625" style="55" customWidth="1"/>
    <col min="5" max="5" width="19" style="50" customWidth="1"/>
  </cols>
  <sheetData>
    <row r="1" spans="1:6" ht="15.5" x14ac:dyDescent="0.35">
      <c r="A1" s="54" t="s">
        <v>510</v>
      </c>
    </row>
    <row r="2" spans="1:6" x14ac:dyDescent="0.25">
      <c r="B2" s="66"/>
      <c r="C2" s="59"/>
      <c r="D2" s="59"/>
      <c r="E2" s="68"/>
    </row>
    <row r="3" spans="1:6" hidden="1" x14ac:dyDescent="0.25"/>
    <row r="4" spans="1:6" hidden="1" x14ac:dyDescent="0.25">
      <c r="B4" s="49" t="s">
        <v>447</v>
      </c>
      <c r="C4"/>
      <c r="D4"/>
    </row>
    <row r="5" spans="1:6" x14ac:dyDescent="0.25">
      <c r="A5" s="62"/>
      <c r="B5" s="49" t="s">
        <v>115</v>
      </c>
      <c r="C5" s="56" t="s">
        <v>365</v>
      </c>
      <c r="D5" s="56" t="s">
        <v>91</v>
      </c>
      <c r="E5" t="s">
        <v>444</v>
      </c>
      <c r="F5" s="60"/>
    </row>
    <row r="6" spans="1:6" x14ac:dyDescent="0.25">
      <c r="B6" s="41" t="s">
        <v>224</v>
      </c>
      <c r="C6" s="53" t="s">
        <v>118</v>
      </c>
      <c r="D6" s="53" t="s">
        <v>119</v>
      </c>
      <c r="E6" s="51">
        <v>1000</v>
      </c>
    </row>
    <row r="7" spans="1:6" x14ac:dyDescent="0.25">
      <c r="B7" s="41"/>
      <c r="C7" s="53" t="s">
        <v>120</v>
      </c>
      <c r="D7" s="53" t="s">
        <v>121</v>
      </c>
      <c r="E7" s="51">
        <v>3000</v>
      </c>
    </row>
    <row r="8" spans="1:6" hidden="1" x14ac:dyDescent="0.25">
      <c r="B8" s="41"/>
      <c r="C8" s="41" t="s">
        <v>191</v>
      </c>
      <c r="D8" s="53" t="s">
        <v>192</v>
      </c>
      <c r="E8" s="51"/>
    </row>
    <row r="9" spans="1:6" ht="25" x14ac:dyDescent="0.25">
      <c r="B9" s="41"/>
      <c r="C9" s="53" t="s">
        <v>122</v>
      </c>
      <c r="D9" s="53" t="s">
        <v>123</v>
      </c>
      <c r="E9" s="51">
        <v>2500</v>
      </c>
    </row>
    <row r="10" spans="1:6" ht="25" x14ac:dyDescent="0.25">
      <c r="B10" s="41"/>
      <c r="C10" s="53" t="s">
        <v>182</v>
      </c>
      <c r="D10" s="53" t="s">
        <v>183</v>
      </c>
      <c r="E10" s="51">
        <v>3000</v>
      </c>
    </row>
    <row r="11" spans="1:6" ht="25" x14ac:dyDescent="0.25">
      <c r="B11" s="41"/>
      <c r="C11" s="53" t="s">
        <v>124</v>
      </c>
      <c r="D11" s="53" t="s">
        <v>125</v>
      </c>
      <c r="E11" s="51">
        <v>2700</v>
      </c>
    </row>
    <row r="12" spans="1:6" x14ac:dyDescent="0.25">
      <c r="B12" s="41"/>
      <c r="C12" s="53" t="s">
        <v>126</v>
      </c>
      <c r="D12" s="53" t="s">
        <v>127</v>
      </c>
      <c r="E12" s="51">
        <v>3000</v>
      </c>
    </row>
    <row r="13" spans="1:6" ht="25" x14ac:dyDescent="0.25">
      <c r="B13" s="41"/>
      <c r="C13" s="53" t="s">
        <v>128</v>
      </c>
      <c r="D13" s="53" t="s">
        <v>129</v>
      </c>
      <c r="E13" s="51">
        <v>2242</v>
      </c>
    </row>
    <row r="14" spans="1:6" ht="25" x14ac:dyDescent="0.25">
      <c r="B14" s="41"/>
      <c r="C14" s="53" t="s">
        <v>130</v>
      </c>
      <c r="D14" s="53" t="s">
        <v>131</v>
      </c>
      <c r="E14" s="51">
        <v>2700</v>
      </c>
    </row>
    <row r="15" spans="1:6" x14ac:dyDescent="0.25">
      <c r="B15" s="41"/>
      <c r="C15" s="53" t="s">
        <v>132</v>
      </c>
      <c r="D15" s="53" t="s">
        <v>133</v>
      </c>
      <c r="E15" s="51">
        <v>2300</v>
      </c>
    </row>
    <row r="16" spans="1:6" x14ac:dyDescent="0.25">
      <c r="B16" s="41"/>
      <c r="C16" s="53" t="s">
        <v>134</v>
      </c>
      <c r="D16" s="53" t="s">
        <v>135</v>
      </c>
      <c r="E16" s="51">
        <v>2500</v>
      </c>
    </row>
    <row r="17" spans="2:5" x14ac:dyDescent="0.25">
      <c r="B17" s="41"/>
      <c r="C17" s="53" t="s">
        <v>136</v>
      </c>
      <c r="D17" s="53" t="s">
        <v>137</v>
      </c>
      <c r="E17" s="51">
        <v>2000</v>
      </c>
    </row>
    <row r="18" spans="2:5" hidden="1" x14ac:dyDescent="0.25">
      <c r="B18" s="41"/>
      <c r="C18" s="41" t="s">
        <v>217</v>
      </c>
      <c r="D18" s="53" t="s">
        <v>218</v>
      </c>
      <c r="E18" s="51"/>
    </row>
    <row r="19" spans="2:5" ht="25" hidden="1" x14ac:dyDescent="0.25">
      <c r="B19" s="41"/>
      <c r="C19" s="41" t="s">
        <v>215</v>
      </c>
      <c r="D19" s="53" t="s">
        <v>216</v>
      </c>
      <c r="E19" s="51"/>
    </row>
    <row r="20" spans="2:5" x14ac:dyDescent="0.25">
      <c r="B20" s="41"/>
      <c r="C20" s="53" t="s">
        <v>138</v>
      </c>
      <c r="D20" s="53" t="s">
        <v>139</v>
      </c>
      <c r="E20" s="51">
        <v>2300</v>
      </c>
    </row>
    <row r="21" spans="2:5" hidden="1" x14ac:dyDescent="0.25">
      <c r="B21" s="41"/>
      <c r="C21" s="41" t="s">
        <v>195</v>
      </c>
      <c r="D21" s="53" t="s">
        <v>196</v>
      </c>
      <c r="E21" s="51"/>
    </row>
    <row r="22" spans="2:5" ht="25" x14ac:dyDescent="0.25">
      <c r="B22" s="41"/>
      <c r="C22" s="53" t="s">
        <v>184</v>
      </c>
      <c r="D22" s="53" t="s">
        <v>537</v>
      </c>
      <c r="E22" s="51">
        <v>3000</v>
      </c>
    </row>
    <row r="23" spans="2:5" x14ac:dyDescent="0.25">
      <c r="B23" s="41"/>
      <c r="C23" s="53" t="s">
        <v>140</v>
      </c>
      <c r="D23" s="53" t="s">
        <v>141</v>
      </c>
      <c r="E23" s="51">
        <v>2100</v>
      </c>
    </row>
    <row r="24" spans="2:5" x14ac:dyDescent="0.25">
      <c r="B24" s="41"/>
      <c r="C24" s="53" t="s">
        <v>142</v>
      </c>
      <c r="D24" s="53" t="s">
        <v>143</v>
      </c>
      <c r="E24" s="51">
        <v>2000</v>
      </c>
    </row>
    <row r="25" spans="2:5" x14ac:dyDescent="0.25">
      <c r="B25" s="41"/>
      <c r="C25" s="53" t="s">
        <v>185</v>
      </c>
      <c r="D25" s="53" t="s">
        <v>186</v>
      </c>
      <c r="E25" s="51">
        <v>295</v>
      </c>
    </row>
    <row r="26" spans="2:5" x14ac:dyDescent="0.25">
      <c r="B26" s="41"/>
      <c r="C26" s="53" t="s">
        <v>144</v>
      </c>
      <c r="D26" s="53" t="s">
        <v>145</v>
      </c>
      <c r="E26" s="51">
        <v>1400</v>
      </c>
    </row>
    <row r="27" spans="2:5" x14ac:dyDescent="0.25">
      <c r="B27" s="41"/>
      <c r="C27" s="53" t="s">
        <v>146</v>
      </c>
      <c r="D27" s="53" t="s">
        <v>147</v>
      </c>
      <c r="E27" s="51">
        <v>258</v>
      </c>
    </row>
    <row r="28" spans="2:5" ht="25" hidden="1" x14ac:dyDescent="0.25">
      <c r="B28" s="41"/>
      <c r="C28" s="41" t="s">
        <v>197</v>
      </c>
      <c r="D28" s="53" t="s">
        <v>198</v>
      </c>
      <c r="E28" s="51"/>
    </row>
    <row r="29" spans="2:5" ht="25" x14ac:dyDescent="0.25">
      <c r="B29" s="41"/>
      <c r="C29" s="53" t="s">
        <v>187</v>
      </c>
      <c r="D29" s="53" t="s">
        <v>188</v>
      </c>
      <c r="E29" s="51">
        <v>2954</v>
      </c>
    </row>
    <row r="30" spans="2:5" ht="13" x14ac:dyDescent="0.3">
      <c r="B30" s="41"/>
      <c r="C30" s="53" t="s">
        <v>148</v>
      </c>
      <c r="D30" s="53" t="s">
        <v>149</v>
      </c>
      <c r="E30" s="51">
        <v>2800</v>
      </c>
    </row>
    <row r="31" spans="2:5" ht="13" x14ac:dyDescent="0.3">
      <c r="B31" s="41"/>
      <c r="C31" s="53" t="s">
        <v>150</v>
      </c>
      <c r="D31" s="53" t="s">
        <v>151</v>
      </c>
      <c r="E31" s="51">
        <v>3000</v>
      </c>
    </row>
    <row r="32" spans="2:5" ht="13" x14ac:dyDescent="0.3">
      <c r="B32" s="41"/>
      <c r="C32" s="53" t="s">
        <v>152</v>
      </c>
      <c r="D32" s="53" t="s">
        <v>153</v>
      </c>
      <c r="E32" s="51">
        <v>1000</v>
      </c>
    </row>
    <row r="33" spans="2:5" ht="13" x14ac:dyDescent="0.3">
      <c r="B33" s="41"/>
      <c r="C33" s="53" t="s">
        <v>154</v>
      </c>
      <c r="D33" s="53" t="s">
        <v>155</v>
      </c>
      <c r="E33" s="51">
        <v>800</v>
      </c>
    </row>
    <row r="34" spans="2:5" ht="13" x14ac:dyDescent="0.3">
      <c r="B34" s="41"/>
      <c r="C34" s="53" t="s">
        <v>156</v>
      </c>
      <c r="D34" s="53" t="s">
        <v>157</v>
      </c>
      <c r="E34" s="51">
        <v>3000</v>
      </c>
    </row>
    <row r="35" spans="2:5" ht="25" hidden="1" x14ac:dyDescent="0.25">
      <c r="B35" s="41"/>
      <c r="C35" s="41" t="s">
        <v>199</v>
      </c>
      <c r="D35" s="53" t="s">
        <v>200</v>
      </c>
      <c r="E35" s="51"/>
    </row>
    <row r="36" spans="2:5" ht="25.5" x14ac:dyDescent="0.3">
      <c r="B36" s="41"/>
      <c r="C36" s="53" t="s">
        <v>158</v>
      </c>
      <c r="D36" s="53" t="s">
        <v>159</v>
      </c>
      <c r="E36" s="51">
        <v>3000</v>
      </c>
    </row>
    <row r="37" spans="2:5" ht="25" hidden="1" x14ac:dyDescent="0.25">
      <c r="B37" s="41"/>
      <c r="C37" s="41" t="s">
        <v>201</v>
      </c>
      <c r="D37" s="53" t="s">
        <v>188</v>
      </c>
      <c r="E37" s="51"/>
    </row>
    <row r="38" spans="2:5" ht="25" hidden="1" x14ac:dyDescent="0.25">
      <c r="B38" s="41"/>
      <c r="C38" s="41" t="s">
        <v>458</v>
      </c>
      <c r="D38" s="53" t="s">
        <v>219</v>
      </c>
      <c r="E38" s="51"/>
    </row>
    <row r="39" spans="2:5" ht="13" x14ac:dyDescent="0.3">
      <c r="B39" s="41"/>
      <c r="C39" s="53" t="s">
        <v>160</v>
      </c>
      <c r="D39" s="53" t="s">
        <v>161</v>
      </c>
      <c r="E39" s="51">
        <v>3000</v>
      </c>
    </row>
    <row r="40" spans="2:5" ht="25" hidden="1" x14ac:dyDescent="0.25">
      <c r="B40" s="41"/>
      <c r="C40" s="41" t="s">
        <v>202</v>
      </c>
      <c r="D40" s="53" t="s">
        <v>203</v>
      </c>
      <c r="E40" s="51"/>
    </row>
    <row r="41" spans="2:5" hidden="1" x14ac:dyDescent="0.25">
      <c r="B41" s="41"/>
      <c r="C41" s="41" t="s">
        <v>204</v>
      </c>
      <c r="D41" s="53" t="s">
        <v>137</v>
      </c>
      <c r="E41" s="51"/>
    </row>
    <row r="42" spans="2:5" ht="13" x14ac:dyDescent="0.3">
      <c r="B42" s="41"/>
      <c r="C42" s="53" t="s">
        <v>162</v>
      </c>
      <c r="D42" s="53" t="s">
        <v>163</v>
      </c>
      <c r="E42" s="51">
        <v>3000</v>
      </c>
    </row>
    <row r="43" spans="2:5" hidden="1" x14ac:dyDescent="0.25">
      <c r="B43" s="41"/>
      <c r="C43" s="41" t="s">
        <v>206</v>
      </c>
      <c r="D43" s="53" t="s">
        <v>207</v>
      </c>
      <c r="E43" s="51"/>
    </row>
    <row r="44" spans="2:5" ht="25" hidden="1" x14ac:dyDescent="0.25">
      <c r="B44" s="41"/>
      <c r="C44" s="41" t="s">
        <v>213</v>
      </c>
      <c r="D44" s="53" t="s">
        <v>214</v>
      </c>
      <c r="E44" s="51"/>
    </row>
    <row r="45" spans="2:5" ht="13" x14ac:dyDescent="0.3">
      <c r="B45" s="41"/>
      <c r="C45" s="53" t="s">
        <v>164</v>
      </c>
      <c r="D45" s="53" t="s">
        <v>165</v>
      </c>
      <c r="E45" s="51">
        <v>2600</v>
      </c>
    </row>
    <row r="46" spans="2:5" ht="25.5" x14ac:dyDescent="0.3">
      <c r="B46" s="41"/>
      <c r="C46" s="53" t="s">
        <v>166</v>
      </c>
      <c r="D46" s="53" t="s">
        <v>167</v>
      </c>
      <c r="E46" s="51">
        <v>3000</v>
      </c>
    </row>
    <row r="47" spans="2:5" ht="25.5" x14ac:dyDescent="0.3">
      <c r="B47" s="41"/>
      <c r="C47" s="53" t="s">
        <v>189</v>
      </c>
      <c r="D47" s="53" t="s">
        <v>190</v>
      </c>
      <c r="E47" s="51">
        <v>1344</v>
      </c>
    </row>
    <row r="48" spans="2:5" ht="25.5" x14ac:dyDescent="0.3">
      <c r="B48" s="41"/>
      <c r="C48" s="53" t="s">
        <v>168</v>
      </c>
      <c r="D48" s="53" t="s">
        <v>169</v>
      </c>
      <c r="E48" s="51">
        <v>2500</v>
      </c>
    </row>
    <row r="49" spans="2:5" ht="13" x14ac:dyDescent="0.3">
      <c r="B49" s="41"/>
      <c r="C49" s="53" t="s">
        <v>455</v>
      </c>
      <c r="D49" s="53" t="s">
        <v>170</v>
      </c>
      <c r="E49" s="51">
        <v>8000</v>
      </c>
    </row>
    <row r="50" spans="2:5" hidden="1" x14ac:dyDescent="0.25">
      <c r="B50" s="41"/>
      <c r="C50" s="41"/>
      <c r="D50" t="s">
        <v>571</v>
      </c>
      <c r="E50" s="51"/>
    </row>
    <row r="51" spans="2:5" hidden="1" x14ac:dyDescent="0.25">
      <c r="B51" s="41"/>
      <c r="C51" s="41" t="s">
        <v>220</v>
      </c>
      <c r="D51" s="53" t="s">
        <v>221</v>
      </c>
      <c r="E51" s="51"/>
    </row>
    <row r="52" spans="2:5" hidden="1" x14ac:dyDescent="0.25">
      <c r="B52" s="41"/>
      <c r="C52" s="41" t="s">
        <v>193</v>
      </c>
      <c r="D52" s="53" t="s">
        <v>194</v>
      </c>
      <c r="E52" s="51"/>
    </row>
    <row r="53" spans="2:5" ht="25.5" x14ac:dyDescent="0.3">
      <c r="B53" s="41"/>
      <c r="C53" s="53" t="s">
        <v>456</v>
      </c>
      <c r="D53" s="53" t="s">
        <v>171</v>
      </c>
      <c r="E53" s="51">
        <v>4800</v>
      </c>
    </row>
    <row r="54" spans="2:5" hidden="1" x14ac:dyDescent="0.25">
      <c r="B54" s="41"/>
      <c r="C54" s="41" t="s">
        <v>208</v>
      </c>
      <c r="D54" s="53" t="s">
        <v>209</v>
      </c>
      <c r="E54" s="51"/>
    </row>
    <row r="55" spans="2:5" hidden="1" x14ac:dyDescent="0.25">
      <c r="B55" s="41"/>
      <c r="C55" s="41" t="s">
        <v>212</v>
      </c>
      <c r="D55" t="s">
        <v>540</v>
      </c>
      <c r="E55" s="51"/>
    </row>
    <row r="56" spans="2:5" ht="25.5" x14ac:dyDescent="0.3">
      <c r="B56" s="41"/>
      <c r="C56" s="53" t="s">
        <v>172</v>
      </c>
      <c r="D56" s="53" t="s">
        <v>173</v>
      </c>
      <c r="E56" s="51">
        <v>900</v>
      </c>
    </row>
    <row r="57" spans="2:5" ht="25" hidden="1" x14ac:dyDescent="0.25">
      <c r="B57" s="41"/>
      <c r="C57" s="41" t="s">
        <v>210</v>
      </c>
      <c r="D57" s="53" t="s">
        <v>211</v>
      </c>
      <c r="E57" s="51"/>
    </row>
    <row r="58" spans="2:5" ht="25.5" x14ac:dyDescent="0.3">
      <c r="B58" s="41"/>
      <c r="C58" s="53" t="s">
        <v>174</v>
      </c>
      <c r="D58" s="53" t="s">
        <v>175</v>
      </c>
      <c r="E58" s="51">
        <v>3000</v>
      </c>
    </row>
    <row r="59" spans="2:5" ht="25.5" x14ac:dyDescent="0.3">
      <c r="B59" s="41"/>
      <c r="C59" s="53" t="s">
        <v>176</v>
      </c>
      <c r="D59" s="53" t="s">
        <v>177</v>
      </c>
      <c r="E59" s="51">
        <v>2600</v>
      </c>
    </row>
    <row r="60" spans="2:5" ht="13" x14ac:dyDescent="0.3">
      <c r="B60" s="41"/>
      <c r="C60" s="53" t="s">
        <v>178</v>
      </c>
      <c r="D60" s="53" t="s">
        <v>139</v>
      </c>
      <c r="E60" s="51">
        <v>2500</v>
      </c>
    </row>
    <row r="61" spans="2:5" ht="13" x14ac:dyDescent="0.3">
      <c r="B61" s="41"/>
      <c r="C61" s="53" t="s">
        <v>457</v>
      </c>
      <c r="D61" s="53" t="s">
        <v>464</v>
      </c>
      <c r="E61" s="51">
        <v>8570</v>
      </c>
    </row>
    <row r="62" spans="2:5" ht="25.5" x14ac:dyDescent="0.3">
      <c r="B62" s="41"/>
      <c r="C62" s="53" t="s">
        <v>180</v>
      </c>
      <c r="D62" s="53" t="s">
        <v>181</v>
      </c>
      <c r="E62" s="51">
        <v>1500</v>
      </c>
    </row>
    <row r="63" spans="2:5" hidden="1" x14ac:dyDescent="0.25">
      <c r="B63" s="41"/>
      <c r="C63" s="41" t="s">
        <v>222</v>
      </c>
      <c r="D63" t="s">
        <v>541</v>
      </c>
      <c r="E63" s="51"/>
    </row>
    <row r="64" spans="2:5" ht="25.5" x14ac:dyDescent="0.3">
      <c r="B64" s="41"/>
      <c r="C64" s="61" t="s">
        <v>538</v>
      </c>
      <c r="D64" s="55" t="s">
        <v>539</v>
      </c>
      <c r="E64" s="51">
        <v>800</v>
      </c>
    </row>
    <row r="65" spans="2:5" ht="13" x14ac:dyDescent="0.3">
      <c r="B65" s="53" t="s">
        <v>509</v>
      </c>
      <c r="C65" s="53"/>
      <c r="D65" s="53"/>
      <c r="E65" s="51">
        <v>102963</v>
      </c>
    </row>
    <row r="66" spans="2:5" ht="13" x14ac:dyDescent="0.3">
      <c r="B66" s="53" t="s">
        <v>465</v>
      </c>
      <c r="C66" s="53"/>
      <c r="D66" s="53"/>
      <c r="E66" s="51">
        <v>102963</v>
      </c>
    </row>
  </sheetData>
  <autoFilter ref="E2:E66">
    <filterColumn colId="0">
      <customFilters>
        <customFilter operator="notEqual" val=" "/>
      </customFilters>
    </filterColumn>
  </autoFilter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44"/>
  <sheetViews>
    <sheetView topLeftCell="A10" workbookViewId="0">
      <selection activeCell="A22" sqref="A22:XFD22"/>
    </sheetView>
  </sheetViews>
  <sheetFormatPr defaultRowHeight="12.5" x14ac:dyDescent="0.25"/>
  <cols>
    <col min="2" max="2" width="17.81640625" style="55" customWidth="1"/>
    <col min="3" max="4" width="22.81640625" style="55" customWidth="1"/>
    <col min="5" max="5" width="44" style="55" customWidth="1"/>
    <col min="6" max="6" width="13.90625" style="55" customWidth="1"/>
    <col min="7" max="7" width="28" style="55" bestFit="1" customWidth="1"/>
    <col min="8" max="8" width="24.36328125" bestFit="1" customWidth="1"/>
    <col min="9" max="9" width="24" bestFit="1" customWidth="1"/>
    <col min="10" max="10" width="21.453125" bestFit="1" customWidth="1"/>
    <col min="11" max="11" width="24.36328125" bestFit="1" customWidth="1"/>
    <col min="12" max="12" width="32.36328125" bestFit="1" customWidth="1"/>
    <col min="13" max="13" width="22.36328125" bestFit="1" customWidth="1"/>
    <col min="14" max="14" width="34.36328125" bestFit="1" customWidth="1"/>
    <col min="15" max="15" width="22.1796875" bestFit="1" customWidth="1"/>
    <col min="16" max="16" width="38.6328125" bestFit="1" customWidth="1"/>
    <col min="17" max="17" width="33.08984375" bestFit="1" customWidth="1"/>
    <col min="18" max="18" width="37.36328125" bestFit="1" customWidth="1"/>
    <col min="19" max="19" width="25.1796875" bestFit="1" customWidth="1"/>
    <col min="20" max="20" width="25.81640625" bestFit="1" customWidth="1"/>
    <col min="21" max="21" width="24.90625" bestFit="1" customWidth="1"/>
    <col min="22" max="22" width="18.81640625" bestFit="1" customWidth="1"/>
    <col min="23" max="23" width="37.1796875" bestFit="1" customWidth="1"/>
    <col min="24" max="24" width="28.6328125" bestFit="1" customWidth="1"/>
    <col min="25" max="25" width="25.6328125" bestFit="1" customWidth="1"/>
    <col min="26" max="26" width="39.54296875" bestFit="1" customWidth="1"/>
    <col min="27" max="27" width="49.54296875" bestFit="1" customWidth="1"/>
    <col min="28" max="28" width="19.81640625" bestFit="1" customWidth="1"/>
    <col min="29" max="29" width="27.1796875" bestFit="1" customWidth="1"/>
    <col min="30" max="30" width="22.08984375" bestFit="1" customWidth="1"/>
    <col min="31" max="31" width="23.453125" bestFit="1" customWidth="1"/>
    <col min="32" max="32" width="25.08984375" bestFit="1" customWidth="1"/>
    <col min="33" max="33" width="25.81640625" bestFit="1" customWidth="1"/>
    <col min="34" max="34" width="38.1796875" bestFit="1" customWidth="1"/>
    <col min="35" max="35" width="37.54296875" bestFit="1" customWidth="1"/>
    <col min="36" max="36" width="19.90625" bestFit="1" customWidth="1"/>
    <col min="37" max="37" width="10.90625" bestFit="1" customWidth="1"/>
    <col min="38" max="38" width="12.36328125" bestFit="1" customWidth="1"/>
    <col min="39" max="39" width="21.453125" bestFit="1" customWidth="1"/>
    <col min="40" max="40" width="28.453125" bestFit="1" customWidth="1"/>
    <col min="41" max="41" width="22.1796875" bestFit="1" customWidth="1"/>
    <col min="42" max="42" width="14.54296875" bestFit="1" customWidth="1"/>
    <col min="43" max="43" width="12.36328125" bestFit="1" customWidth="1"/>
    <col min="44" max="44" width="26.6328125" bestFit="1" customWidth="1"/>
    <col min="45" max="45" width="39.453125" bestFit="1" customWidth="1"/>
    <col min="46" max="46" width="37" bestFit="1" customWidth="1"/>
    <col min="47" max="47" width="29.81640625" bestFit="1" customWidth="1"/>
    <col min="48" max="48" width="28.1796875" bestFit="1" customWidth="1"/>
    <col min="49" max="49" width="29.36328125" bestFit="1" customWidth="1"/>
    <col min="50" max="50" width="36.1796875" bestFit="1" customWidth="1"/>
    <col min="51" max="51" width="16.1796875" bestFit="1" customWidth="1"/>
    <col min="52" max="52" width="14.08984375" bestFit="1" customWidth="1"/>
    <col min="53" max="53" width="10.1796875" bestFit="1" customWidth="1"/>
    <col min="54" max="54" width="22.54296875" bestFit="1" customWidth="1"/>
    <col min="55" max="55" width="23.08984375" bestFit="1" customWidth="1"/>
    <col min="56" max="56" width="25.54296875" bestFit="1" customWidth="1"/>
    <col min="57" max="57" width="18" bestFit="1" customWidth="1"/>
    <col min="58" max="58" width="18.90625" bestFit="1" customWidth="1"/>
    <col min="59" max="59" width="25.08984375" bestFit="1" customWidth="1"/>
    <col min="60" max="60" width="30.6328125" bestFit="1" customWidth="1"/>
    <col min="61" max="61" width="17.6328125" bestFit="1" customWidth="1"/>
    <col min="62" max="62" width="18.1796875" bestFit="1" customWidth="1"/>
    <col min="63" max="63" width="18.81640625" bestFit="1" customWidth="1"/>
    <col min="64" max="64" width="36.08984375" bestFit="1" customWidth="1"/>
    <col min="65" max="65" width="25.54296875" bestFit="1" customWidth="1"/>
    <col min="66" max="66" width="25.1796875" bestFit="1" customWidth="1"/>
    <col min="67" max="67" width="32.453125" bestFit="1" customWidth="1"/>
    <col min="68" max="68" width="21" bestFit="1" customWidth="1"/>
    <col min="69" max="69" width="24.1796875" bestFit="1" customWidth="1"/>
    <col min="70" max="70" width="21.453125" bestFit="1" customWidth="1"/>
    <col min="71" max="71" width="20.1796875" bestFit="1" customWidth="1"/>
    <col min="72" max="72" width="23" bestFit="1" customWidth="1"/>
    <col min="73" max="73" width="15" bestFit="1" customWidth="1"/>
    <col min="74" max="74" width="17.90625" bestFit="1" customWidth="1"/>
    <col min="75" max="75" width="15.81640625" bestFit="1" customWidth="1"/>
    <col min="76" max="76" width="27.90625" bestFit="1" customWidth="1"/>
    <col min="77" max="77" width="23.453125" bestFit="1" customWidth="1"/>
    <col min="78" max="78" width="74" bestFit="1" customWidth="1"/>
    <col min="79" max="79" width="15.90625" bestFit="1" customWidth="1"/>
    <col min="80" max="80" width="15.08984375" bestFit="1" customWidth="1"/>
    <col min="81" max="81" width="11.1796875" bestFit="1" customWidth="1"/>
    <col min="82" max="82" width="39.6328125" bestFit="1" customWidth="1"/>
    <col min="83" max="83" width="18.81640625" bestFit="1" customWidth="1"/>
    <col min="84" max="84" width="5.6328125" customWidth="1"/>
    <col min="85" max="85" width="5.08984375" customWidth="1"/>
    <col min="86" max="86" width="47.36328125" bestFit="1" customWidth="1"/>
    <col min="87" max="87" width="16.81640625" bestFit="1" customWidth="1"/>
    <col min="88" max="88" width="12.1796875" bestFit="1" customWidth="1"/>
    <col min="89" max="89" width="14.08984375" bestFit="1" customWidth="1"/>
    <col min="90" max="90" width="18.1796875" bestFit="1" customWidth="1"/>
    <col min="91" max="91" width="19.54296875" bestFit="1" customWidth="1"/>
    <col min="92" max="92" width="30.81640625" bestFit="1" customWidth="1"/>
    <col min="93" max="93" width="22.1796875" bestFit="1" customWidth="1"/>
    <col min="94" max="94" width="45.36328125" bestFit="1" customWidth="1"/>
    <col min="95" max="95" width="26.6328125" bestFit="1" customWidth="1"/>
    <col min="96" max="96" width="20.54296875" bestFit="1" customWidth="1"/>
    <col min="97" max="97" width="10.08984375" bestFit="1" customWidth="1"/>
    <col min="98" max="98" width="26.90625" bestFit="1" customWidth="1"/>
    <col min="99" max="99" width="28.453125" bestFit="1" customWidth="1"/>
    <col min="100" max="100" width="27.36328125" bestFit="1" customWidth="1"/>
    <col min="101" max="101" width="36" bestFit="1" customWidth="1"/>
    <col min="102" max="102" width="24" bestFit="1" customWidth="1"/>
    <col min="103" max="103" width="57.36328125" bestFit="1" customWidth="1"/>
    <col min="104" max="104" width="57.90625" bestFit="1" customWidth="1"/>
    <col min="105" max="105" width="13.453125" bestFit="1" customWidth="1"/>
    <col min="106" max="107" width="14.1796875" bestFit="1" customWidth="1"/>
    <col min="108" max="108" width="11" bestFit="1" customWidth="1"/>
    <col min="109" max="109" width="10.90625" bestFit="1" customWidth="1"/>
    <col min="110" max="110" width="11.6328125" bestFit="1" customWidth="1"/>
    <col min="111" max="111" width="10.81640625" bestFit="1" customWidth="1"/>
    <col min="112" max="112" width="12.54296875" bestFit="1" customWidth="1"/>
    <col min="113" max="113" width="15.6328125" bestFit="1" customWidth="1"/>
    <col min="114" max="114" width="11" bestFit="1" customWidth="1"/>
    <col min="115" max="115" width="20.90625" bestFit="1" customWidth="1"/>
    <col min="116" max="116" width="39" bestFit="1" customWidth="1"/>
    <col min="117" max="117" width="39.54296875" bestFit="1" customWidth="1"/>
    <col min="118" max="118" width="10.08984375" bestFit="1" customWidth="1"/>
    <col min="119" max="119" width="14.81640625" bestFit="1" customWidth="1"/>
    <col min="120" max="120" width="11.81640625" bestFit="1" customWidth="1"/>
    <col min="121" max="121" width="27.54296875" bestFit="1" customWidth="1"/>
    <col min="122" max="122" width="19.81640625" bestFit="1" customWidth="1"/>
    <col min="123" max="123" width="25.08984375" bestFit="1" customWidth="1"/>
    <col min="124" max="124" width="20.36328125" bestFit="1" customWidth="1"/>
    <col min="125" max="125" width="27.08984375" bestFit="1" customWidth="1"/>
    <col min="126" max="126" width="20.54296875" bestFit="1" customWidth="1"/>
    <col min="127" max="127" width="15.54296875" bestFit="1" customWidth="1"/>
    <col min="128" max="128" width="16.81640625" bestFit="1" customWidth="1"/>
    <col min="129" max="129" width="13.6328125" bestFit="1" customWidth="1"/>
    <col min="130" max="130" width="10.81640625" bestFit="1" customWidth="1"/>
    <col min="131" max="131" width="12.81640625" bestFit="1" customWidth="1"/>
    <col min="132" max="132" width="10" bestFit="1" customWidth="1"/>
    <col min="133" max="133" width="26.6328125" bestFit="1" customWidth="1"/>
    <col min="134" max="134" width="14.54296875" bestFit="1" customWidth="1"/>
    <col min="135" max="135" width="11.1796875" bestFit="1" customWidth="1"/>
    <col min="136" max="136" width="15" bestFit="1" customWidth="1"/>
    <col min="137" max="137" width="13.6328125" bestFit="1" customWidth="1"/>
    <col min="138" max="138" width="15.1796875" bestFit="1" customWidth="1"/>
    <col min="139" max="139" width="15.54296875" bestFit="1" customWidth="1"/>
    <col min="140" max="140" width="23.1796875" bestFit="1" customWidth="1"/>
    <col min="141" max="141" width="26.81640625" bestFit="1" customWidth="1"/>
    <col min="142" max="142" width="27.54296875" bestFit="1" customWidth="1"/>
    <col min="143" max="143" width="56.453125" bestFit="1" customWidth="1"/>
    <col min="144" max="144" width="14.81640625" bestFit="1" customWidth="1"/>
    <col min="145" max="145" width="15.36328125" bestFit="1" customWidth="1"/>
    <col min="146" max="146" width="18.453125" bestFit="1" customWidth="1"/>
    <col min="147" max="147" width="10" bestFit="1" customWidth="1"/>
    <col min="148" max="148" width="22.08984375" bestFit="1" customWidth="1"/>
    <col min="149" max="149" width="32.08984375" bestFit="1" customWidth="1"/>
    <col min="150" max="150" width="35.36328125" bestFit="1" customWidth="1"/>
    <col min="151" max="151" width="39.81640625" bestFit="1" customWidth="1"/>
    <col min="152" max="152" width="21.453125" bestFit="1" customWidth="1"/>
    <col min="153" max="153" width="23" bestFit="1" customWidth="1"/>
    <col min="154" max="154" width="36.1796875" bestFit="1" customWidth="1"/>
    <col min="155" max="155" width="37.81640625" bestFit="1" customWidth="1"/>
    <col min="156" max="156" width="45" bestFit="1" customWidth="1"/>
    <col min="157" max="157" width="51.81640625" bestFit="1" customWidth="1"/>
    <col min="158" max="158" width="51.1796875" bestFit="1" customWidth="1"/>
    <col min="159" max="159" width="47.36328125" bestFit="1" customWidth="1"/>
    <col min="160" max="160" width="42.1796875" bestFit="1" customWidth="1"/>
    <col min="161" max="161" width="45.08984375" bestFit="1" customWidth="1"/>
    <col min="162" max="162" width="50.453125" bestFit="1" customWidth="1"/>
    <col min="163" max="163" width="47.54296875" bestFit="1" customWidth="1"/>
    <col min="164" max="164" width="51" bestFit="1" customWidth="1"/>
    <col min="165" max="165" width="44.81640625" bestFit="1" customWidth="1"/>
    <col min="166" max="166" width="41.6328125" bestFit="1" customWidth="1"/>
    <col min="167" max="167" width="42.90625" bestFit="1" customWidth="1"/>
    <col min="168" max="168" width="41.54296875" bestFit="1" customWidth="1"/>
    <col min="169" max="169" width="47.6328125" bestFit="1" customWidth="1"/>
    <col min="170" max="170" width="52.1796875" bestFit="1" customWidth="1"/>
    <col min="171" max="171" width="36.54296875" bestFit="1" customWidth="1"/>
    <col min="172" max="172" width="10.1796875" bestFit="1" customWidth="1"/>
    <col min="173" max="173" width="28.54296875" bestFit="1" customWidth="1"/>
    <col min="174" max="174" width="18.08984375" bestFit="1" customWidth="1"/>
    <col min="175" max="175" width="40.6328125" bestFit="1" customWidth="1"/>
    <col min="176" max="176" width="23.81640625" bestFit="1" customWidth="1"/>
    <col min="177" max="177" width="35.6328125" bestFit="1" customWidth="1"/>
    <col min="178" max="178" width="38.1796875" bestFit="1" customWidth="1"/>
    <col min="179" max="179" width="38.81640625" bestFit="1" customWidth="1"/>
    <col min="180" max="180" width="6" customWidth="1"/>
    <col min="181" max="181" width="6.08984375" customWidth="1"/>
    <col min="182" max="182" width="18.1796875" bestFit="1" customWidth="1"/>
    <col min="183" max="183" width="25.81640625" bestFit="1" customWidth="1"/>
    <col min="184" max="184" width="16.81640625" bestFit="1" customWidth="1"/>
    <col min="185" max="185" width="24.36328125" bestFit="1" customWidth="1"/>
    <col min="186" max="186" width="27.81640625" bestFit="1" customWidth="1"/>
    <col min="187" max="187" width="39.90625" bestFit="1" customWidth="1"/>
    <col min="188" max="188" width="14" bestFit="1" customWidth="1"/>
    <col min="189" max="189" width="6" customWidth="1"/>
    <col min="190" max="190" width="11.1796875" bestFit="1" customWidth="1"/>
    <col min="191" max="191" width="10.6328125" bestFit="1" customWidth="1"/>
    <col min="192" max="192" width="20.90625" bestFit="1" customWidth="1"/>
    <col min="193" max="193" width="55.90625" bestFit="1" customWidth="1"/>
    <col min="194" max="194" width="17" bestFit="1" customWidth="1"/>
    <col min="195" max="195" width="20.1796875" bestFit="1" customWidth="1"/>
    <col min="196" max="196" width="12.81640625" bestFit="1" customWidth="1"/>
    <col min="197" max="197" width="14.6328125" bestFit="1" customWidth="1"/>
    <col min="198" max="198" width="13.08984375" bestFit="1" customWidth="1"/>
    <col min="199" max="199" width="26.08984375" bestFit="1" customWidth="1"/>
    <col min="200" max="200" width="48.1796875" bestFit="1" customWidth="1"/>
    <col min="201" max="201" width="12.1796875" bestFit="1" customWidth="1"/>
    <col min="202" max="202" width="24.90625" bestFit="1" customWidth="1"/>
    <col min="203" max="203" width="18" bestFit="1" customWidth="1"/>
    <col min="204" max="204" width="14.6328125" bestFit="1" customWidth="1"/>
    <col min="205" max="205" width="15.81640625" bestFit="1" customWidth="1"/>
    <col min="206" max="206" width="34.1796875" bestFit="1" customWidth="1"/>
    <col min="207" max="207" width="25.08984375" bestFit="1" customWidth="1"/>
    <col min="208" max="208" width="28.1796875" bestFit="1" customWidth="1"/>
    <col min="209" max="209" width="15.08984375" bestFit="1" customWidth="1"/>
    <col min="210" max="210" width="22.6328125" bestFit="1" customWidth="1"/>
    <col min="211" max="211" width="44.08984375" bestFit="1" customWidth="1"/>
    <col min="212" max="212" width="18" bestFit="1" customWidth="1"/>
    <col min="213" max="213" width="39.08984375" bestFit="1" customWidth="1"/>
    <col min="214" max="214" width="39.6328125" bestFit="1" customWidth="1"/>
    <col min="215" max="215" width="14.1796875" bestFit="1" customWidth="1"/>
    <col min="216" max="216" width="11.36328125" bestFit="1" customWidth="1"/>
    <col min="217" max="217" width="20" bestFit="1" customWidth="1"/>
    <col min="218" max="218" width="19.1796875" bestFit="1" customWidth="1"/>
    <col min="219" max="219" width="31.08984375" bestFit="1" customWidth="1"/>
    <col min="220" max="220" width="22.81640625" bestFit="1" customWidth="1"/>
    <col min="221" max="221" width="21.90625" bestFit="1" customWidth="1"/>
    <col min="222" max="222" width="22.453125" bestFit="1" customWidth="1"/>
    <col min="223" max="223" width="40.90625" bestFit="1" customWidth="1"/>
    <col min="224" max="224" width="33.81640625" bestFit="1" customWidth="1"/>
    <col min="225" max="225" width="26.81640625" bestFit="1" customWidth="1"/>
    <col min="226" max="226" width="17.36328125" bestFit="1" customWidth="1"/>
    <col min="227" max="227" width="19.90625" bestFit="1" customWidth="1"/>
    <col min="228" max="228" width="18.90625" bestFit="1" customWidth="1"/>
    <col min="229" max="229" width="32.36328125" bestFit="1" customWidth="1"/>
    <col min="230" max="230" width="20.81640625" bestFit="1" customWidth="1"/>
    <col min="231" max="231" width="15.453125" bestFit="1" customWidth="1"/>
    <col min="232" max="232" width="31.1796875" bestFit="1" customWidth="1"/>
    <col min="233" max="233" width="24.54296875" bestFit="1" customWidth="1"/>
    <col min="234" max="234" width="23.90625" bestFit="1" customWidth="1"/>
    <col min="235" max="235" width="24.453125" bestFit="1" customWidth="1"/>
    <col min="236" max="236" width="41.1796875" bestFit="1" customWidth="1"/>
    <col min="237" max="237" width="30.90625" bestFit="1" customWidth="1"/>
    <col min="238" max="238" width="23.54296875" bestFit="1" customWidth="1"/>
    <col min="239" max="239" width="27.6328125" bestFit="1" customWidth="1"/>
    <col min="240" max="240" width="39" bestFit="1" customWidth="1"/>
    <col min="241" max="241" width="14.36328125" bestFit="1" customWidth="1"/>
    <col min="242" max="242" width="28.1796875" bestFit="1" customWidth="1"/>
    <col min="243" max="243" width="46.90625" bestFit="1" customWidth="1"/>
    <col min="244" max="244" width="23.08984375" bestFit="1" customWidth="1"/>
    <col min="245" max="245" width="28.54296875" bestFit="1" customWidth="1"/>
    <col min="246" max="246" width="18.08984375" bestFit="1" customWidth="1"/>
    <col min="247" max="247" width="37.81640625" bestFit="1" customWidth="1"/>
    <col min="248" max="248" width="38.36328125" bestFit="1" customWidth="1"/>
    <col min="249" max="249" width="25.1796875" bestFit="1" customWidth="1"/>
    <col min="250" max="250" width="23.81640625" bestFit="1" customWidth="1"/>
    <col min="251" max="251" width="17.54296875" bestFit="1" customWidth="1"/>
    <col min="252" max="252" width="20.6328125" bestFit="1" customWidth="1"/>
    <col min="253" max="253" width="19.81640625" bestFit="1" customWidth="1"/>
    <col min="254" max="254" width="21.08984375" bestFit="1" customWidth="1"/>
    <col min="255" max="255" width="7" customWidth="1"/>
    <col min="256" max="256" width="11.36328125" bestFit="1" customWidth="1"/>
  </cols>
  <sheetData>
    <row r="1" spans="1:7" ht="15.5" x14ac:dyDescent="0.35">
      <c r="A1" s="54" t="s">
        <v>511</v>
      </c>
    </row>
    <row r="2" spans="1:7" ht="15.5" x14ac:dyDescent="0.35">
      <c r="A2" s="54"/>
    </row>
    <row r="3" spans="1:7" ht="13" x14ac:dyDescent="0.3">
      <c r="B3" s="67" t="s">
        <v>572</v>
      </c>
      <c r="C3" s="67" t="s">
        <v>573</v>
      </c>
      <c r="D3" s="67" t="s">
        <v>115</v>
      </c>
      <c r="E3" s="67" t="s">
        <v>91</v>
      </c>
      <c r="F3" s="67" t="s">
        <v>574</v>
      </c>
    </row>
    <row r="4" spans="1:7" ht="15.5" hidden="1" x14ac:dyDescent="0.35">
      <c r="A4" s="54"/>
      <c r="B4"/>
    </row>
    <row r="5" spans="1:7" hidden="1" x14ac:dyDescent="0.25">
      <c r="B5" s="49" t="s">
        <v>447</v>
      </c>
      <c r="C5"/>
      <c r="D5"/>
      <c r="E5"/>
    </row>
    <row r="6" spans="1:7" ht="25" hidden="1" x14ac:dyDescent="0.25">
      <c r="B6" s="48" t="s">
        <v>223</v>
      </c>
      <c r="C6" s="48" t="s">
        <v>365</v>
      </c>
      <c r="D6" s="48" t="s">
        <v>115</v>
      </c>
      <c r="E6" s="48" t="s">
        <v>91</v>
      </c>
      <c r="F6" t="s">
        <v>444</v>
      </c>
      <c r="G6" s="64"/>
    </row>
    <row r="7" spans="1:7" x14ac:dyDescent="0.25">
      <c r="B7" s="53" t="s">
        <v>370</v>
      </c>
      <c r="C7" s="53" t="s">
        <v>75</v>
      </c>
      <c r="D7" s="53" t="s">
        <v>116</v>
      </c>
      <c r="E7" s="53" t="s">
        <v>114</v>
      </c>
      <c r="F7" s="57">
        <v>500</v>
      </c>
    </row>
    <row r="8" spans="1:7" ht="25" x14ac:dyDescent="0.25">
      <c r="B8" s="53"/>
      <c r="C8" s="53" t="s">
        <v>266</v>
      </c>
      <c r="D8" s="53" t="s">
        <v>273</v>
      </c>
      <c r="E8" s="53" t="s">
        <v>267</v>
      </c>
      <c r="F8" s="57">
        <v>40000</v>
      </c>
    </row>
    <row r="9" spans="1:7" ht="25" x14ac:dyDescent="0.25">
      <c r="B9" s="53"/>
      <c r="C9" s="53" t="s">
        <v>118</v>
      </c>
      <c r="D9" s="53" t="s">
        <v>273</v>
      </c>
      <c r="E9" s="53" t="s">
        <v>225</v>
      </c>
      <c r="F9" s="57">
        <v>38000</v>
      </c>
    </row>
    <row r="10" spans="1:7" x14ac:dyDescent="0.25">
      <c r="B10" s="53"/>
      <c r="C10" s="53"/>
      <c r="D10" s="53" t="s">
        <v>224</v>
      </c>
      <c r="E10" s="53" t="s">
        <v>119</v>
      </c>
      <c r="F10" s="57">
        <v>1000</v>
      </c>
    </row>
    <row r="11" spans="1:7" ht="25" x14ac:dyDescent="0.25">
      <c r="B11" s="53"/>
      <c r="C11" s="53" t="s">
        <v>120</v>
      </c>
      <c r="D11" s="53" t="s">
        <v>273</v>
      </c>
      <c r="E11" s="53" t="s">
        <v>270</v>
      </c>
      <c r="F11" s="57">
        <v>3800</v>
      </c>
    </row>
    <row r="12" spans="1:7" x14ac:dyDescent="0.25">
      <c r="B12" s="53"/>
      <c r="C12" s="53"/>
      <c r="D12" s="53" t="s">
        <v>224</v>
      </c>
      <c r="E12" s="53" t="s">
        <v>121</v>
      </c>
      <c r="F12" s="57">
        <v>3000</v>
      </c>
    </row>
    <row r="13" spans="1:7" x14ac:dyDescent="0.25">
      <c r="B13" s="53"/>
      <c r="C13" s="53" t="s">
        <v>341</v>
      </c>
      <c r="D13" s="53" t="s">
        <v>366</v>
      </c>
      <c r="E13" s="53" t="s">
        <v>342</v>
      </c>
      <c r="F13" s="57">
        <v>3000</v>
      </c>
    </row>
    <row r="14" spans="1:7" ht="25" x14ac:dyDescent="0.25">
      <c r="B14" s="53"/>
      <c r="C14" s="53" t="s">
        <v>300</v>
      </c>
      <c r="D14" s="53" t="s">
        <v>366</v>
      </c>
      <c r="E14" s="53" t="s">
        <v>301</v>
      </c>
      <c r="F14" s="57">
        <v>10000</v>
      </c>
    </row>
    <row r="15" spans="1:7" ht="25" hidden="1" x14ac:dyDescent="0.25">
      <c r="B15" s="53"/>
      <c r="C15" s="53" t="s">
        <v>451</v>
      </c>
      <c r="D15" s="41" t="s">
        <v>366</v>
      </c>
      <c r="E15" s="53" t="s">
        <v>504</v>
      </c>
      <c r="F15" s="57"/>
    </row>
    <row r="16" spans="1:7" hidden="1" x14ac:dyDescent="0.25">
      <c r="B16" s="53"/>
      <c r="C16" s="53" t="s">
        <v>191</v>
      </c>
      <c r="D16" s="53" t="s">
        <v>224</v>
      </c>
      <c r="E16" s="53" t="s">
        <v>192</v>
      </c>
      <c r="F16" s="57"/>
    </row>
    <row r="17" spans="2:6" ht="25" x14ac:dyDescent="0.25">
      <c r="B17" s="53"/>
      <c r="C17" s="53" t="s">
        <v>324</v>
      </c>
      <c r="D17" s="53" t="s">
        <v>366</v>
      </c>
      <c r="E17" s="53" t="s">
        <v>325</v>
      </c>
      <c r="F17" s="57">
        <v>500</v>
      </c>
    </row>
    <row r="18" spans="2:6" ht="25" x14ac:dyDescent="0.25">
      <c r="B18" s="53"/>
      <c r="C18" s="53" t="s">
        <v>122</v>
      </c>
      <c r="D18" s="53" t="s">
        <v>224</v>
      </c>
      <c r="E18" s="53" t="s">
        <v>123</v>
      </c>
      <c r="F18" s="57">
        <v>2500</v>
      </c>
    </row>
    <row r="19" spans="2:6" ht="25" x14ac:dyDescent="0.25">
      <c r="B19" s="53"/>
      <c r="C19" s="53" t="s">
        <v>226</v>
      </c>
      <c r="D19" s="53" t="s">
        <v>273</v>
      </c>
      <c r="E19" s="53" t="s">
        <v>227</v>
      </c>
      <c r="F19" s="57">
        <v>44000</v>
      </c>
    </row>
    <row r="20" spans="2:6" ht="25" hidden="1" x14ac:dyDescent="0.25">
      <c r="B20" s="53"/>
      <c r="C20" s="53" t="s">
        <v>354</v>
      </c>
      <c r="D20" s="53" t="s">
        <v>366</v>
      </c>
      <c r="E20" s="53" t="s">
        <v>440</v>
      </c>
      <c r="F20" s="57"/>
    </row>
    <row r="21" spans="2:6" ht="25" x14ac:dyDescent="0.25">
      <c r="B21" s="53"/>
      <c r="C21" s="53" t="s">
        <v>265</v>
      </c>
      <c r="D21" s="53" t="s">
        <v>273</v>
      </c>
      <c r="E21" s="53" t="s">
        <v>269</v>
      </c>
      <c r="F21" s="57">
        <v>15300</v>
      </c>
    </row>
    <row r="22" spans="2:6" ht="25" x14ac:dyDescent="0.25">
      <c r="B22" s="53"/>
      <c r="C22" s="53"/>
      <c r="D22" s="53"/>
      <c r="E22" s="53" t="s">
        <v>557</v>
      </c>
      <c r="F22" s="57">
        <v>37312</v>
      </c>
    </row>
    <row r="23" spans="2:6" hidden="1" x14ac:dyDescent="0.25">
      <c r="B23" s="53"/>
      <c r="C23" s="53"/>
      <c r="D23" s="41" t="s">
        <v>366</v>
      </c>
      <c r="E23" s="41" t="s">
        <v>364</v>
      </c>
      <c r="F23" s="57"/>
    </row>
    <row r="24" spans="2:6" hidden="1" x14ac:dyDescent="0.25">
      <c r="B24" s="53"/>
      <c r="C24" s="53"/>
      <c r="D24" s="41"/>
      <c r="E24" t="s">
        <v>567</v>
      </c>
      <c r="F24" s="57"/>
    </row>
    <row r="25" spans="2:6" ht="25" x14ac:dyDescent="0.25">
      <c r="B25" s="53"/>
      <c r="C25" s="53" t="s">
        <v>182</v>
      </c>
      <c r="D25" s="53" t="s">
        <v>224</v>
      </c>
      <c r="E25" s="53" t="s">
        <v>183</v>
      </c>
      <c r="F25" s="57">
        <v>3000</v>
      </c>
    </row>
    <row r="26" spans="2:6" ht="25" x14ac:dyDescent="0.25">
      <c r="B26" s="53"/>
      <c r="C26" s="53" t="s">
        <v>9</v>
      </c>
      <c r="D26" s="53" t="s">
        <v>117</v>
      </c>
      <c r="E26" s="53" t="s">
        <v>92</v>
      </c>
      <c r="F26" s="57">
        <v>120000</v>
      </c>
    </row>
    <row r="27" spans="2:6" hidden="1" x14ac:dyDescent="0.25">
      <c r="B27" s="53"/>
      <c r="C27" s="53" t="s">
        <v>70</v>
      </c>
      <c r="D27" s="53" t="s">
        <v>116</v>
      </c>
      <c r="E27" s="53" t="s">
        <v>114</v>
      </c>
      <c r="F27" s="57"/>
    </row>
    <row r="28" spans="2:6" ht="25" x14ac:dyDescent="0.25">
      <c r="B28" s="53"/>
      <c r="C28" s="53" t="s">
        <v>326</v>
      </c>
      <c r="D28" s="53" t="s">
        <v>366</v>
      </c>
      <c r="E28" s="53" t="s">
        <v>561</v>
      </c>
      <c r="F28" s="57">
        <v>1000</v>
      </c>
    </row>
    <row r="29" spans="2:6" ht="25" x14ac:dyDescent="0.25">
      <c r="B29" s="53"/>
      <c r="C29" s="53" t="s">
        <v>279</v>
      </c>
      <c r="D29" s="53" t="s">
        <v>290</v>
      </c>
      <c r="E29" s="53" t="s">
        <v>280</v>
      </c>
      <c r="F29" s="57">
        <v>75000</v>
      </c>
    </row>
    <row r="30" spans="2:6" ht="25" hidden="1" x14ac:dyDescent="0.25">
      <c r="B30" s="53"/>
      <c r="C30" s="53" t="s">
        <v>355</v>
      </c>
      <c r="D30" s="53" t="s">
        <v>366</v>
      </c>
      <c r="E30" s="53" t="s">
        <v>356</v>
      </c>
      <c r="F30" s="57"/>
    </row>
    <row r="31" spans="2:6" ht="25" x14ac:dyDescent="0.25">
      <c r="B31" s="53"/>
      <c r="C31" s="53" t="s">
        <v>136</v>
      </c>
      <c r="D31" s="53" t="s">
        <v>224</v>
      </c>
      <c r="E31" s="53" t="s">
        <v>137</v>
      </c>
      <c r="F31" s="57">
        <v>2000</v>
      </c>
    </row>
    <row r="32" spans="2:6" hidden="1" x14ac:dyDescent="0.25">
      <c r="B32" s="53"/>
      <c r="C32" s="41" t="s">
        <v>362</v>
      </c>
      <c r="D32" s="53" t="s">
        <v>366</v>
      </c>
      <c r="E32" t="s">
        <v>575</v>
      </c>
      <c r="F32" s="57"/>
    </row>
    <row r="33" spans="2:6" x14ac:dyDescent="0.25">
      <c r="B33" s="53"/>
      <c r="C33" s="53" t="s">
        <v>312</v>
      </c>
      <c r="D33" s="53" t="s">
        <v>366</v>
      </c>
      <c r="E33" s="53" t="s">
        <v>313</v>
      </c>
      <c r="F33" s="57">
        <v>2000</v>
      </c>
    </row>
    <row r="34" spans="2:6" ht="25" x14ac:dyDescent="0.25">
      <c r="B34" s="53"/>
      <c r="C34" s="53" t="s">
        <v>57</v>
      </c>
      <c r="D34" s="53" t="s">
        <v>117</v>
      </c>
      <c r="E34" s="53" t="s">
        <v>92</v>
      </c>
      <c r="F34" s="57">
        <v>60000</v>
      </c>
    </row>
    <row r="35" spans="2:6" ht="26" x14ac:dyDescent="0.3">
      <c r="B35" s="53"/>
      <c r="C35" s="53" t="s">
        <v>320</v>
      </c>
      <c r="D35" s="53" t="s">
        <v>366</v>
      </c>
      <c r="E35" s="53" t="s">
        <v>321</v>
      </c>
      <c r="F35" s="57">
        <v>5000</v>
      </c>
    </row>
    <row r="36" spans="2:6" ht="26" x14ac:dyDescent="0.3">
      <c r="B36" s="53"/>
      <c r="C36" s="53" t="s">
        <v>8</v>
      </c>
      <c r="D36" s="53" t="s">
        <v>117</v>
      </c>
      <c r="E36" s="53" t="s">
        <v>92</v>
      </c>
      <c r="F36" s="57">
        <v>52500</v>
      </c>
    </row>
    <row r="37" spans="2:6" ht="13" hidden="1" x14ac:dyDescent="0.3">
      <c r="B37" s="53"/>
      <c r="C37" s="53" t="s">
        <v>86</v>
      </c>
      <c r="D37" s="53" t="s">
        <v>116</v>
      </c>
      <c r="E37" s="53" t="s">
        <v>114</v>
      </c>
      <c r="F37" s="57"/>
    </row>
    <row r="38" spans="2:6" ht="13" hidden="1" x14ac:dyDescent="0.3">
      <c r="B38" s="53"/>
      <c r="C38" s="53" t="s">
        <v>204</v>
      </c>
      <c r="D38" s="53" t="s">
        <v>224</v>
      </c>
      <c r="E38" s="53" t="s">
        <v>137</v>
      </c>
      <c r="F38" s="57"/>
    </row>
    <row r="39" spans="2:6" ht="25.5" x14ac:dyDescent="0.3">
      <c r="B39" s="53"/>
      <c r="C39" s="53" t="s">
        <v>244</v>
      </c>
      <c r="D39" s="53" t="s">
        <v>290</v>
      </c>
      <c r="E39" s="53" t="s">
        <v>278</v>
      </c>
      <c r="F39" s="57">
        <v>50000</v>
      </c>
    </row>
    <row r="40" spans="2:6" ht="25" x14ac:dyDescent="0.25">
      <c r="B40" s="53"/>
      <c r="C40" s="53"/>
      <c r="D40" s="53" t="s">
        <v>273</v>
      </c>
      <c r="E40" s="53" t="s">
        <v>245</v>
      </c>
      <c r="F40" s="57">
        <v>50000</v>
      </c>
    </row>
    <row r="41" spans="2:6" ht="25.5" x14ac:dyDescent="0.3">
      <c r="B41" s="53"/>
      <c r="C41" s="53" t="s">
        <v>322</v>
      </c>
      <c r="D41" s="53" t="s">
        <v>366</v>
      </c>
      <c r="E41" s="53" t="s">
        <v>323</v>
      </c>
      <c r="F41" s="57">
        <v>2000</v>
      </c>
    </row>
    <row r="42" spans="2:6" ht="25.5" x14ac:dyDescent="0.3">
      <c r="B42" s="53"/>
      <c r="C42" s="53" t="s">
        <v>344</v>
      </c>
      <c r="D42" s="53" t="s">
        <v>366</v>
      </c>
      <c r="E42" s="53" t="s">
        <v>578</v>
      </c>
      <c r="F42" s="57">
        <v>500</v>
      </c>
    </row>
    <row r="43" spans="2:6" hidden="1" x14ac:dyDescent="0.25">
      <c r="B43" s="53"/>
      <c r="C43" s="41" t="s">
        <v>193</v>
      </c>
      <c r="D43" s="41" t="s">
        <v>224</v>
      </c>
      <c r="E43" s="41" t="s">
        <v>194</v>
      </c>
      <c r="F43" s="57"/>
    </row>
    <row r="44" spans="2:6" ht="13" hidden="1" x14ac:dyDescent="0.3">
      <c r="B44" s="53"/>
      <c r="C44" s="53" t="s">
        <v>69</v>
      </c>
      <c r="D44" s="53" t="s">
        <v>116</v>
      </c>
      <c r="E44" s="53" t="s">
        <v>114</v>
      </c>
      <c r="F44" s="57"/>
    </row>
    <row r="45" spans="2:6" ht="25.5" x14ac:dyDescent="0.3">
      <c r="B45" s="53"/>
      <c r="C45" s="53" t="s">
        <v>277</v>
      </c>
      <c r="D45" s="53" t="s">
        <v>290</v>
      </c>
      <c r="E45" s="53" t="s">
        <v>558</v>
      </c>
      <c r="F45" s="57">
        <v>28700</v>
      </c>
    </row>
    <row r="46" spans="2:6" ht="25.5" hidden="1" x14ac:dyDescent="0.3">
      <c r="B46" s="53"/>
      <c r="C46" s="53" t="s">
        <v>212</v>
      </c>
      <c r="D46" s="53" t="s">
        <v>224</v>
      </c>
      <c r="E46" s="55" t="s">
        <v>540</v>
      </c>
      <c r="F46" s="57"/>
    </row>
    <row r="47" spans="2:6" ht="25.5" hidden="1" x14ac:dyDescent="0.3">
      <c r="B47" s="53"/>
      <c r="C47" s="53" t="s">
        <v>222</v>
      </c>
      <c r="D47" s="41" t="s">
        <v>224</v>
      </c>
      <c r="E47" s="55" t="s">
        <v>541</v>
      </c>
      <c r="F47" s="57"/>
    </row>
    <row r="48" spans="2:6" ht="26" x14ac:dyDescent="0.3">
      <c r="B48" s="53"/>
      <c r="C48" s="53" t="s">
        <v>260</v>
      </c>
      <c r="D48" s="53" t="s">
        <v>273</v>
      </c>
      <c r="E48" s="53" t="s">
        <v>261</v>
      </c>
      <c r="F48" s="57">
        <v>50000</v>
      </c>
    </row>
    <row r="49" spans="2:6" ht="26" x14ac:dyDescent="0.3">
      <c r="B49" s="53"/>
      <c r="C49" s="53" t="s">
        <v>7</v>
      </c>
      <c r="D49" s="53" t="s">
        <v>117</v>
      </c>
      <c r="E49" s="53" t="s">
        <v>92</v>
      </c>
      <c r="F49" s="57">
        <v>105000</v>
      </c>
    </row>
    <row r="50" spans="2:6" ht="25.5" x14ac:dyDescent="0.3">
      <c r="B50" s="53"/>
      <c r="C50" s="53" t="s">
        <v>333</v>
      </c>
      <c r="D50" s="53" t="s">
        <v>366</v>
      </c>
      <c r="E50" s="53" t="s">
        <v>334</v>
      </c>
      <c r="F50" s="57">
        <v>500</v>
      </c>
    </row>
    <row r="51" spans="2:6" ht="26" x14ac:dyDescent="0.3">
      <c r="B51" s="53"/>
      <c r="C51" s="53" t="s">
        <v>535</v>
      </c>
      <c r="D51" s="53" t="s">
        <v>117</v>
      </c>
      <c r="E51" s="53" t="s">
        <v>92</v>
      </c>
      <c r="F51" s="57">
        <v>41500</v>
      </c>
    </row>
    <row r="52" spans="2:6" ht="26" x14ac:dyDescent="0.3">
      <c r="B52" s="53"/>
      <c r="C52" s="53" t="s">
        <v>538</v>
      </c>
      <c r="D52" s="53" t="s">
        <v>224</v>
      </c>
      <c r="E52" s="53" t="s">
        <v>539</v>
      </c>
      <c r="F52" s="57">
        <v>800</v>
      </c>
    </row>
    <row r="53" spans="2:6" ht="26" x14ac:dyDescent="0.3">
      <c r="B53" s="53"/>
      <c r="C53" s="53" t="s">
        <v>542</v>
      </c>
      <c r="D53" s="53" t="s">
        <v>273</v>
      </c>
      <c r="E53" s="53" t="s">
        <v>228</v>
      </c>
      <c r="F53" s="57">
        <v>44000</v>
      </c>
    </row>
    <row r="54" spans="2:6" ht="26" x14ac:dyDescent="0.3">
      <c r="B54" s="53"/>
      <c r="C54" s="53" t="s">
        <v>553</v>
      </c>
      <c r="D54" s="53" t="s">
        <v>273</v>
      </c>
      <c r="E54" s="53" t="s">
        <v>250</v>
      </c>
      <c r="F54" s="57">
        <v>33500</v>
      </c>
    </row>
    <row r="55" spans="2:6" ht="26" x14ac:dyDescent="0.3">
      <c r="B55" s="53"/>
      <c r="C55" s="53" t="s">
        <v>563</v>
      </c>
      <c r="D55" s="53" t="s">
        <v>366</v>
      </c>
      <c r="E55" s="53" t="s">
        <v>343</v>
      </c>
      <c r="F55" s="57">
        <v>10000</v>
      </c>
    </row>
    <row r="56" spans="2:6" ht="13" x14ac:dyDescent="0.3">
      <c r="B56" s="53" t="s">
        <v>513</v>
      </c>
      <c r="C56" s="53"/>
      <c r="D56" s="53"/>
      <c r="E56" s="53"/>
      <c r="F56" s="57">
        <v>935912</v>
      </c>
    </row>
    <row r="57" spans="2:6" ht="26" x14ac:dyDescent="0.3">
      <c r="B57" s="53" t="s">
        <v>436</v>
      </c>
      <c r="C57" s="53" t="s">
        <v>274</v>
      </c>
      <c r="D57" s="53" t="s">
        <v>290</v>
      </c>
      <c r="E57" s="53" t="s">
        <v>558</v>
      </c>
      <c r="F57" s="57">
        <v>39000</v>
      </c>
    </row>
    <row r="58" spans="2:6" hidden="1" x14ac:dyDescent="0.25">
      <c r="B58" s="41"/>
      <c r="C58" s="41" t="s">
        <v>461</v>
      </c>
      <c r="D58" s="41" t="s">
        <v>290</v>
      </c>
      <c r="E58" s="41" t="s">
        <v>466</v>
      </c>
      <c r="F58" s="57"/>
    </row>
    <row r="59" spans="2:6" x14ac:dyDescent="0.25">
      <c r="B59" s="53"/>
      <c r="C59" s="53"/>
      <c r="D59" s="53"/>
      <c r="E59" s="53" t="s">
        <v>558</v>
      </c>
      <c r="F59" s="57">
        <v>204000</v>
      </c>
    </row>
    <row r="60" spans="2:6" hidden="1" x14ac:dyDescent="0.25">
      <c r="B60" s="41"/>
      <c r="C60" s="41" t="s">
        <v>358</v>
      </c>
      <c r="D60" s="41" t="s">
        <v>366</v>
      </c>
      <c r="E60" s="41" t="s">
        <v>359</v>
      </c>
      <c r="F60" s="57"/>
    </row>
    <row r="61" spans="2:6" ht="26" x14ac:dyDescent="0.3">
      <c r="B61" s="53" t="s">
        <v>514</v>
      </c>
      <c r="C61" s="53"/>
      <c r="D61" s="53"/>
      <c r="E61" s="53"/>
      <c r="F61" s="57">
        <v>243000</v>
      </c>
    </row>
    <row r="62" spans="2:6" ht="26" x14ac:dyDescent="0.3">
      <c r="B62" s="53" t="s">
        <v>375</v>
      </c>
      <c r="C62" s="53" t="s">
        <v>130</v>
      </c>
      <c r="D62" s="53" t="s">
        <v>290</v>
      </c>
      <c r="E62" s="53" t="s">
        <v>558</v>
      </c>
      <c r="F62" s="57">
        <v>33846</v>
      </c>
    </row>
    <row r="63" spans="2:6" ht="25" x14ac:dyDescent="0.25">
      <c r="B63" s="53"/>
      <c r="C63" s="53"/>
      <c r="D63" s="53" t="s">
        <v>224</v>
      </c>
      <c r="E63" s="53" t="s">
        <v>131</v>
      </c>
      <c r="F63" s="57">
        <v>2700</v>
      </c>
    </row>
    <row r="64" spans="2:6" ht="13" x14ac:dyDescent="0.3">
      <c r="B64" s="53" t="s">
        <v>515</v>
      </c>
      <c r="C64" s="53"/>
      <c r="D64" s="53"/>
      <c r="E64" s="53"/>
      <c r="F64" s="57">
        <v>36546</v>
      </c>
    </row>
    <row r="65" spans="2:6" ht="26" x14ac:dyDescent="0.3">
      <c r="B65" s="53" t="s">
        <v>432</v>
      </c>
      <c r="C65" s="53" t="s">
        <v>462</v>
      </c>
      <c r="D65" s="53"/>
      <c r="E65" s="53"/>
      <c r="F65" s="57">
        <v>217000</v>
      </c>
    </row>
    <row r="66" spans="2:6" ht="39" x14ac:dyDescent="0.3">
      <c r="B66" s="53"/>
      <c r="C66" s="53" t="s">
        <v>276</v>
      </c>
      <c r="D66" s="53" t="s">
        <v>290</v>
      </c>
      <c r="E66" s="53" t="s">
        <v>284</v>
      </c>
      <c r="F66" s="57">
        <v>49000</v>
      </c>
    </row>
    <row r="67" spans="2:6" x14ac:dyDescent="0.25">
      <c r="B67" s="53"/>
      <c r="C67" s="53"/>
      <c r="D67" s="53"/>
      <c r="E67" s="53" t="s">
        <v>558</v>
      </c>
      <c r="F67" s="57">
        <v>39000</v>
      </c>
    </row>
    <row r="68" spans="2:6" ht="13" x14ac:dyDescent="0.3">
      <c r="B68" s="53"/>
      <c r="C68" s="53" t="s">
        <v>316</v>
      </c>
      <c r="D68" s="53" t="s">
        <v>366</v>
      </c>
      <c r="E68" s="53" t="s">
        <v>315</v>
      </c>
      <c r="F68" s="57">
        <v>2500</v>
      </c>
    </row>
    <row r="69" spans="2:6" ht="39" x14ac:dyDescent="0.3">
      <c r="B69" s="53"/>
      <c r="C69" s="53" t="s">
        <v>317</v>
      </c>
      <c r="D69" s="53" t="s">
        <v>366</v>
      </c>
      <c r="E69" s="53" t="s">
        <v>315</v>
      </c>
      <c r="F69" s="57">
        <v>2500</v>
      </c>
    </row>
    <row r="70" spans="2:6" ht="26" x14ac:dyDescent="0.3">
      <c r="B70" s="53" t="s">
        <v>516</v>
      </c>
      <c r="C70" s="53"/>
      <c r="D70" s="53"/>
      <c r="E70" s="53"/>
      <c r="F70" s="57">
        <v>310000</v>
      </c>
    </row>
    <row r="71" spans="2:6" ht="25.5" x14ac:dyDescent="0.3">
      <c r="B71" s="53" t="s">
        <v>438</v>
      </c>
      <c r="C71" s="53" t="s">
        <v>275</v>
      </c>
      <c r="D71" s="53" t="s">
        <v>366</v>
      </c>
      <c r="E71" s="53" t="s">
        <v>328</v>
      </c>
      <c r="F71" s="57">
        <v>2500</v>
      </c>
    </row>
    <row r="72" spans="2:6" ht="25.5" x14ac:dyDescent="0.3">
      <c r="B72" s="53"/>
      <c r="C72" s="53" t="s">
        <v>580</v>
      </c>
      <c r="D72" s="53" t="s">
        <v>290</v>
      </c>
      <c r="E72" s="53" t="s">
        <v>558</v>
      </c>
      <c r="F72" s="57">
        <v>30594</v>
      </c>
    </row>
    <row r="73" spans="2:6" ht="26" x14ac:dyDescent="0.3">
      <c r="B73" s="53" t="s">
        <v>517</v>
      </c>
      <c r="C73" s="53"/>
      <c r="D73" s="53"/>
      <c r="E73" s="53"/>
      <c r="F73" s="57">
        <v>33094</v>
      </c>
    </row>
    <row r="74" spans="2:6" ht="13" x14ac:dyDescent="0.3">
      <c r="B74" s="53" t="s">
        <v>372</v>
      </c>
      <c r="C74" s="53" t="s">
        <v>352</v>
      </c>
      <c r="D74" s="53" t="s">
        <v>366</v>
      </c>
      <c r="E74" s="53" t="s">
        <v>353</v>
      </c>
      <c r="F74" s="57">
        <v>2145</v>
      </c>
    </row>
    <row r="75" spans="2:6" ht="26" x14ac:dyDescent="0.3">
      <c r="B75" s="53"/>
      <c r="C75" s="53" t="s">
        <v>126</v>
      </c>
      <c r="D75" s="53" t="s">
        <v>224</v>
      </c>
      <c r="E75" s="53" t="s">
        <v>127</v>
      </c>
      <c r="F75" s="57">
        <v>3000</v>
      </c>
    </row>
    <row r="76" spans="2:6" ht="26" x14ac:dyDescent="0.3">
      <c r="B76" s="53"/>
      <c r="C76" s="53" t="s">
        <v>128</v>
      </c>
      <c r="D76" s="53" t="s">
        <v>224</v>
      </c>
      <c r="E76" s="53" t="s">
        <v>129</v>
      </c>
      <c r="F76" s="57">
        <v>2242</v>
      </c>
    </row>
    <row r="77" spans="2:6" ht="13" x14ac:dyDescent="0.3">
      <c r="B77" s="53"/>
      <c r="C77" s="53" t="s">
        <v>132</v>
      </c>
      <c r="D77" s="53" t="s">
        <v>224</v>
      </c>
      <c r="E77" s="53" t="s">
        <v>133</v>
      </c>
      <c r="F77" s="57">
        <v>2300</v>
      </c>
    </row>
    <row r="78" spans="2:6" ht="13" x14ac:dyDescent="0.3">
      <c r="B78" s="53"/>
      <c r="C78" s="53" t="s">
        <v>295</v>
      </c>
      <c r="D78" s="53" t="s">
        <v>366</v>
      </c>
      <c r="E78" s="53" t="s">
        <v>294</v>
      </c>
      <c r="F78" s="57">
        <v>2000</v>
      </c>
    </row>
    <row r="79" spans="2:6" hidden="1" x14ac:dyDescent="0.25">
      <c r="B79" s="41"/>
      <c r="C79" s="41" t="s">
        <v>76</v>
      </c>
      <c r="D79" s="41" t="s">
        <v>116</v>
      </c>
      <c r="E79" s="41" t="s">
        <v>114</v>
      </c>
      <c r="F79" s="57"/>
    </row>
    <row r="80" spans="2:6" hidden="1" x14ac:dyDescent="0.25">
      <c r="B80" s="41"/>
      <c r="C80" s="41" t="s">
        <v>59</v>
      </c>
      <c r="D80" s="41" t="s">
        <v>116</v>
      </c>
      <c r="E80" s="41" t="s">
        <v>114</v>
      </c>
      <c r="F80" s="57"/>
    </row>
    <row r="81" spans="2:6" ht="26" x14ac:dyDescent="0.3">
      <c r="B81" s="53"/>
      <c r="C81" s="53" t="s">
        <v>134</v>
      </c>
      <c r="D81" s="53" t="s">
        <v>224</v>
      </c>
      <c r="E81" s="53" t="s">
        <v>135</v>
      </c>
      <c r="F81" s="57">
        <v>2500</v>
      </c>
    </row>
    <row r="82" spans="2:6" hidden="1" x14ac:dyDescent="0.25">
      <c r="B82" s="41"/>
      <c r="C82" s="41" t="s">
        <v>74</v>
      </c>
      <c r="D82" s="41" t="s">
        <v>116</v>
      </c>
      <c r="E82" s="41" t="s">
        <v>114</v>
      </c>
      <c r="F82" s="57"/>
    </row>
    <row r="83" spans="2:6" hidden="1" x14ac:dyDescent="0.25">
      <c r="B83" s="41"/>
      <c r="C83" s="41" t="s">
        <v>271</v>
      </c>
      <c r="D83" s="41" t="s">
        <v>273</v>
      </c>
      <c r="E83" s="41" t="s">
        <v>272</v>
      </c>
      <c r="F83" s="57"/>
    </row>
    <row r="84" spans="2:6" ht="26" x14ac:dyDescent="0.3">
      <c r="B84" s="53"/>
      <c r="C84" s="53" t="s">
        <v>268</v>
      </c>
      <c r="D84" s="53" t="s">
        <v>273</v>
      </c>
      <c r="E84" s="53" t="s">
        <v>233</v>
      </c>
      <c r="F84" s="57">
        <v>15000</v>
      </c>
    </row>
    <row r="85" spans="2:6" hidden="1" x14ac:dyDescent="0.25">
      <c r="B85" s="41"/>
      <c r="C85" s="41" t="s">
        <v>217</v>
      </c>
      <c r="D85" s="41" t="s">
        <v>224</v>
      </c>
      <c r="E85" s="41" t="s">
        <v>218</v>
      </c>
      <c r="F85" s="57"/>
    </row>
    <row r="86" spans="2:6" ht="13" x14ac:dyDescent="0.3">
      <c r="B86" s="53"/>
      <c r="C86" s="53" t="s">
        <v>318</v>
      </c>
      <c r="D86" s="53" t="s">
        <v>366</v>
      </c>
      <c r="E86" s="53" t="s">
        <v>319</v>
      </c>
      <c r="F86" s="57">
        <v>3000</v>
      </c>
    </row>
    <row r="87" spans="2:6" hidden="1" x14ac:dyDescent="0.25">
      <c r="B87" s="41"/>
      <c r="C87" s="41" t="s">
        <v>215</v>
      </c>
      <c r="D87" s="41" t="s">
        <v>224</v>
      </c>
      <c r="E87" s="41" t="s">
        <v>216</v>
      </c>
      <c r="F87" s="57"/>
    </row>
    <row r="88" spans="2:6" ht="26" x14ac:dyDescent="0.3">
      <c r="B88" s="53"/>
      <c r="C88" s="53" t="s">
        <v>229</v>
      </c>
      <c r="D88" s="53" t="s">
        <v>273</v>
      </c>
      <c r="E88" s="53" t="s">
        <v>230</v>
      </c>
      <c r="F88" s="57">
        <v>15500</v>
      </c>
    </row>
    <row r="89" spans="2:6" ht="13" x14ac:dyDescent="0.3">
      <c r="B89" s="53"/>
      <c r="C89" s="53" t="s">
        <v>138</v>
      </c>
      <c r="D89" s="53" t="s">
        <v>224</v>
      </c>
      <c r="E89" s="53" t="s">
        <v>139</v>
      </c>
      <c r="F89" s="57">
        <v>2300</v>
      </c>
    </row>
    <row r="90" spans="2:6" ht="25.5" x14ac:dyDescent="0.3">
      <c r="B90" s="53"/>
      <c r="C90" s="53" t="s">
        <v>231</v>
      </c>
      <c r="D90" s="53" t="s">
        <v>273</v>
      </c>
      <c r="E90" s="53" t="s">
        <v>232</v>
      </c>
      <c r="F90" s="57">
        <v>25000</v>
      </c>
    </row>
    <row r="91" spans="2:6" hidden="1" x14ac:dyDescent="0.25">
      <c r="B91" s="41"/>
      <c r="C91" s="41" t="s">
        <v>195</v>
      </c>
      <c r="D91" s="41" t="s">
        <v>224</v>
      </c>
      <c r="E91" s="41" t="s">
        <v>196</v>
      </c>
      <c r="F91" s="57"/>
    </row>
    <row r="92" spans="2:6" ht="26" x14ac:dyDescent="0.3">
      <c r="B92" s="53"/>
      <c r="C92" s="53" t="s">
        <v>184</v>
      </c>
      <c r="D92" s="53" t="s">
        <v>224</v>
      </c>
      <c r="E92" s="53" t="s">
        <v>537</v>
      </c>
      <c r="F92" s="57">
        <v>3000</v>
      </c>
    </row>
    <row r="93" spans="2:6" ht="26" x14ac:dyDescent="0.3">
      <c r="B93" s="53"/>
      <c r="C93" s="53" t="s">
        <v>140</v>
      </c>
      <c r="D93" s="53" t="s">
        <v>224</v>
      </c>
      <c r="E93" s="53" t="s">
        <v>141</v>
      </c>
      <c r="F93" s="57">
        <v>2100</v>
      </c>
    </row>
    <row r="94" spans="2:6" ht="26" x14ac:dyDescent="0.3">
      <c r="B94" s="53"/>
      <c r="C94" s="53" t="s">
        <v>142</v>
      </c>
      <c r="D94" s="53" t="s">
        <v>224</v>
      </c>
      <c r="E94" s="53" t="s">
        <v>143</v>
      </c>
      <c r="F94" s="57">
        <v>2000</v>
      </c>
    </row>
    <row r="95" spans="2:6" ht="26" x14ac:dyDescent="0.3">
      <c r="B95" s="53"/>
      <c r="C95" s="53" t="s">
        <v>185</v>
      </c>
      <c r="D95" s="53" t="s">
        <v>224</v>
      </c>
      <c r="E95" s="53" t="s">
        <v>186</v>
      </c>
      <c r="F95" s="57">
        <v>295</v>
      </c>
    </row>
    <row r="96" spans="2:6" ht="13" x14ac:dyDescent="0.3">
      <c r="B96" s="53"/>
      <c r="C96" s="53" t="s">
        <v>144</v>
      </c>
      <c r="D96" s="53" t="s">
        <v>224</v>
      </c>
      <c r="E96" s="53" t="s">
        <v>145</v>
      </c>
      <c r="F96" s="57">
        <v>1400</v>
      </c>
    </row>
    <row r="97" spans="2:6" ht="25.5" x14ac:dyDescent="0.3">
      <c r="B97" s="53"/>
      <c r="C97" s="53" t="s">
        <v>297</v>
      </c>
      <c r="D97" s="53" t="s">
        <v>366</v>
      </c>
      <c r="E97" s="53" t="s">
        <v>298</v>
      </c>
      <c r="F97" s="57">
        <v>1750</v>
      </c>
    </row>
    <row r="98" spans="2:6" ht="13" x14ac:dyDescent="0.3">
      <c r="B98" s="53"/>
      <c r="C98" s="53" t="s">
        <v>146</v>
      </c>
      <c r="D98" s="53" t="s">
        <v>224</v>
      </c>
      <c r="E98" s="53" t="s">
        <v>147</v>
      </c>
      <c r="F98" s="57">
        <v>258</v>
      </c>
    </row>
    <row r="99" spans="2:6" ht="25" x14ac:dyDescent="0.25">
      <c r="B99" s="53"/>
      <c r="C99" s="53"/>
      <c r="D99" s="53" t="s">
        <v>366</v>
      </c>
      <c r="E99" s="53" t="s">
        <v>304</v>
      </c>
      <c r="F99" s="57">
        <v>3000</v>
      </c>
    </row>
    <row r="100" spans="2:6" hidden="1" x14ac:dyDescent="0.25">
      <c r="B100" s="41"/>
      <c r="C100" s="41" t="s">
        <v>197</v>
      </c>
      <c r="D100" s="41" t="s">
        <v>224</v>
      </c>
      <c r="E100" s="41" t="s">
        <v>198</v>
      </c>
      <c r="F100" s="57"/>
    </row>
    <row r="101" spans="2:6" hidden="1" x14ac:dyDescent="0.25">
      <c r="B101" s="41"/>
      <c r="C101" s="41" t="s">
        <v>61</v>
      </c>
      <c r="D101" s="41" t="s">
        <v>116</v>
      </c>
      <c r="E101" s="41" t="s">
        <v>114</v>
      </c>
      <c r="F101" s="57"/>
    </row>
    <row r="102" spans="2:6" hidden="1" x14ac:dyDescent="0.25">
      <c r="B102" s="41"/>
      <c r="C102" s="41" t="s">
        <v>73</v>
      </c>
      <c r="D102" s="41" t="s">
        <v>116</v>
      </c>
      <c r="E102" s="41" t="s">
        <v>114</v>
      </c>
      <c r="F102" s="57"/>
    </row>
    <row r="103" spans="2:6" hidden="1" x14ac:dyDescent="0.25">
      <c r="B103" s="41"/>
      <c r="C103" s="41" t="s">
        <v>66</v>
      </c>
      <c r="D103" s="41" t="s">
        <v>116</v>
      </c>
      <c r="E103" s="41" t="s">
        <v>114</v>
      </c>
      <c r="F103" s="57"/>
    </row>
    <row r="104" spans="2:6" ht="25.5" x14ac:dyDescent="0.3">
      <c r="B104" s="53"/>
      <c r="C104" s="53" t="s">
        <v>302</v>
      </c>
      <c r="D104" s="53" t="s">
        <v>366</v>
      </c>
      <c r="E104" s="53" t="s">
        <v>303</v>
      </c>
      <c r="F104" s="57">
        <v>2000</v>
      </c>
    </row>
    <row r="105" spans="2:6" ht="25.5" x14ac:dyDescent="0.3">
      <c r="B105" s="53"/>
      <c r="C105" s="53" t="s">
        <v>187</v>
      </c>
      <c r="D105" s="53" t="s">
        <v>224</v>
      </c>
      <c r="E105" s="53" t="s">
        <v>188</v>
      </c>
      <c r="F105" s="57">
        <v>2954</v>
      </c>
    </row>
    <row r="106" spans="2:6" hidden="1" x14ac:dyDescent="0.25">
      <c r="B106" s="41"/>
      <c r="C106" s="41" t="s">
        <v>67</v>
      </c>
      <c r="D106" s="41" t="s">
        <v>116</v>
      </c>
      <c r="E106" s="41" t="s">
        <v>114</v>
      </c>
      <c r="F106" s="57"/>
    </row>
    <row r="107" spans="2:6" hidden="1" x14ac:dyDescent="0.25">
      <c r="B107" s="41"/>
      <c r="C107" s="41" t="s">
        <v>81</v>
      </c>
      <c r="D107" s="41" t="s">
        <v>116</v>
      </c>
      <c r="E107" s="41" t="s">
        <v>114</v>
      </c>
      <c r="F107" s="57"/>
    </row>
    <row r="108" spans="2:6" hidden="1" x14ac:dyDescent="0.25">
      <c r="B108" s="41"/>
      <c r="C108" s="41" t="s">
        <v>68</v>
      </c>
      <c r="D108" s="41" t="s">
        <v>116</v>
      </c>
      <c r="E108" s="41" t="s">
        <v>114</v>
      </c>
      <c r="F108" s="57"/>
    </row>
    <row r="109" spans="2:6" ht="13" x14ac:dyDescent="0.3">
      <c r="B109" s="53"/>
      <c r="C109" s="53" t="s">
        <v>65</v>
      </c>
      <c r="D109" s="53" t="s">
        <v>116</v>
      </c>
      <c r="E109" s="53" t="s">
        <v>114</v>
      </c>
      <c r="F109" s="57">
        <v>500</v>
      </c>
    </row>
    <row r="110" spans="2:6" hidden="1" x14ac:dyDescent="0.25">
      <c r="B110" s="41"/>
      <c r="C110" s="41" t="s">
        <v>77</v>
      </c>
      <c r="D110" s="41" t="s">
        <v>116</v>
      </c>
      <c r="E110" s="41" t="s">
        <v>114</v>
      </c>
      <c r="F110" s="57"/>
    </row>
    <row r="111" spans="2:6" ht="25.5" x14ac:dyDescent="0.3">
      <c r="B111" s="53"/>
      <c r="C111" s="53" t="s">
        <v>305</v>
      </c>
      <c r="D111" s="53" t="s">
        <v>366</v>
      </c>
      <c r="E111" s="53" t="s">
        <v>306</v>
      </c>
      <c r="F111" s="57">
        <v>2000</v>
      </c>
    </row>
    <row r="112" spans="2:6" hidden="1" x14ac:dyDescent="0.25">
      <c r="B112" s="41"/>
      <c r="C112" s="41" t="s">
        <v>63</v>
      </c>
      <c r="D112" s="41" t="s">
        <v>116</v>
      </c>
      <c r="E112" s="41" t="s">
        <v>114</v>
      </c>
      <c r="F112" s="57"/>
    </row>
    <row r="113" spans="2:6" hidden="1" x14ac:dyDescent="0.25">
      <c r="B113" s="41"/>
      <c r="C113" s="41" t="s">
        <v>62</v>
      </c>
      <c r="D113" s="41" t="s">
        <v>116</v>
      </c>
      <c r="E113" s="41" t="s">
        <v>114</v>
      </c>
      <c r="F113" s="57"/>
    </row>
    <row r="114" spans="2:6" hidden="1" x14ac:dyDescent="0.25">
      <c r="B114" s="41"/>
      <c r="C114" s="41" t="s">
        <v>87</v>
      </c>
      <c r="D114" s="41" t="s">
        <v>116</v>
      </c>
      <c r="E114" s="41" t="s">
        <v>114</v>
      </c>
      <c r="F114" s="57"/>
    </row>
    <row r="115" spans="2:6" ht="13" x14ac:dyDescent="0.3">
      <c r="B115" s="53"/>
      <c r="C115" s="53" t="s">
        <v>293</v>
      </c>
      <c r="D115" s="53" t="s">
        <v>366</v>
      </c>
      <c r="E115" s="53" t="s">
        <v>294</v>
      </c>
      <c r="F115" s="57">
        <v>2000</v>
      </c>
    </row>
    <row r="116" spans="2:6" hidden="1" x14ac:dyDescent="0.25">
      <c r="B116" s="41"/>
      <c r="C116" s="41" t="s">
        <v>360</v>
      </c>
      <c r="D116" s="41" t="s">
        <v>366</v>
      </c>
      <c r="E116" s="41" t="s">
        <v>361</v>
      </c>
      <c r="F116" s="57"/>
    </row>
    <row r="117" spans="2:6" hidden="1" x14ac:dyDescent="0.25">
      <c r="B117" s="41"/>
      <c r="C117" s="41" t="s">
        <v>79</v>
      </c>
      <c r="D117" s="41" t="s">
        <v>116</v>
      </c>
      <c r="E117" s="41" t="s">
        <v>114</v>
      </c>
      <c r="F117" s="57"/>
    </row>
    <row r="118" spans="2:6" hidden="1" x14ac:dyDescent="0.25">
      <c r="B118" s="41"/>
      <c r="C118" s="41" t="s">
        <v>60</v>
      </c>
      <c r="D118" s="41" t="s">
        <v>116</v>
      </c>
      <c r="E118" s="41" t="s">
        <v>114</v>
      </c>
      <c r="F118" s="57"/>
    </row>
    <row r="119" spans="2:6" hidden="1" x14ac:dyDescent="0.25">
      <c r="B119" s="41"/>
      <c r="C119" s="41" t="s">
        <v>85</v>
      </c>
      <c r="D119" s="41" t="s">
        <v>116</v>
      </c>
      <c r="E119" s="41" t="s">
        <v>114</v>
      </c>
      <c r="F119" s="57"/>
    </row>
    <row r="120" spans="2:6" ht="38" x14ac:dyDescent="0.3">
      <c r="B120" s="53"/>
      <c r="C120" s="53" t="s">
        <v>310</v>
      </c>
      <c r="D120" s="53" t="s">
        <v>366</v>
      </c>
      <c r="E120" s="53" t="s">
        <v>311</v>
      </c>
      <c r="F120" s="57">
        <v>1200</v>
      </c>
    </row>
    <row r="121" spans="2:6" hidden="1" x14ac:dyDescent="0.25">
      <c r="B121" s="41"/>
      <c r="C121" s="41" t="s">
        <v>449</v>
      </c>
      <c r="D121" s="41" t="s">
        <v>366</v>
      </c>
      <c r="E121" s="41" t="s">
        <v>450</v>
      </c>
      <c r="F121" s="57"/>
    </row>
    <row r="122" spans="2:6" hidden="1" x14ac:dyDescent="0.25">
      <c r="B122" s="41"/>
      <c r="C122" s="41" t="s">
        <v>83</v>
      </c>
      <c r="D122" s="41" t="s">
        <v>116</v>
      </c>
      <c r="E122" s="41" t="s">
        <v>114</v>
      </c>
      <c r="F122" s="57"/>
    </row>
    <row r="123" spans="2:6" ht="13" x14ac:dyDescent="0.3">
      <c r="B123" s="53"/>
      <c r="C123" s="53" t="s">
        <v>299</v>
      </c>
      <c r="D123" s="53" t="s">
        <v>366</v>
      </c>
      <c r="E123" s="53" t="s">
        <v>294</v>
      </c>
      <c r="F123" s="57">
        <v>2000</v>
      </c>
    </row>
    <row r="124" spans="2:6" hidden="1" x14ac:dyDescent="0.25">
      <c r="B124" s="41"/>
      <c r="C124" s="41" t="s">
        <v>78</v>
      </c>
      <c r="D124" s="41" t="s">
        <v>116</v>
      </c>
      <c r="E124" s="41" t="s">
        <v>114</v>
      </c>
      <c r="F124" s="57"/>
    </row>
    <row r="125" spans="2:6" ht="13" x14ac:dyDescent="0.3">
      <c r="B125" s="53"/>
      <c r="C125" s="53" t="s">
        <v>160</v>
      </c>
      <c r="D125" s="53" t="s">
        <v>224</v>
      </c>
      <c r="E125" s="53" t="s">
        <v>161</v>
      </c>
      <c r="F125" s="57">
        <v>3000</v>
      </c>
    </row>
    <row r="126" spans="2:6" hidden="1" x14ac:dyDescent="0.25">
      <c r="B126" s="41"/>
      <c r="C126" s="41" t="s">
        <v>202</v>
      </c>
      <c r="D126" s="41" t="s">
        <v>224</v>
      </c>
      <c r="E126" s="41" t="s">
        <v>203</v>
      </c>
      <c r="F126" s="57"/>
    </row>
    <row r="127" spans="2:6" hidden="1" x14ac:dyDescent="0.25">
      <c r="B127" s="41"/>
      <c r="C127" s="41" t="s">
        <v>71</v>
      </c>
      <c r="D127" s="41" t="s">
        <v>116</v>
      </c>
      <c r="E127" s="41" t="s">
        <v>114</v>
      </c>
      <c r="F127" s="57"/>
    </row>
    <row r="128" spans="2:6" hidden="1" x14ac:dyDescent="0.25">
      <c r="B128" s="41"/>
      <c r="C128" s="41" t="s">
        <v>534</v>
      </c>
      <c r="D128" s="41" t="s">
        <v>116</v>
      </c>
      <c r="E128" s="41" t="s">
        <v>114</v>
      </c>
      <c r="F128" s="57"/>
    </row>
    <row r="129" spans="2:6" hidden="1" x14ac:dyDescent="0.25">
      <c r="B129" s="41"/>
      <c r="C129" s="41" t="s">
        <v>363</v>
      </c>
      <c r="D129" s="41" t="s">
        <v>366</v>
      </c>
      <c r="E129" t="s">
        <v>565</v>
      </c>
      <c r="F129" s="57"/>
    </row>
    <row r="130" spans="2:6" hidden="1" x14ac:dyDescent="0.25">
      <c r="B130" s="41"/>
      <c r="C130" s="41" t="s">
        <v>206</v>
      </c>
      <c r="D130" s="41" t="s">
        <v>224</v>
      </c>
      <c r="E130" s="41" t="s">
        <v>207</v>
      </c>
      <c r="F130" s="57"/>
    </row>
    <row r="131" spans="2:6" hidden="1" x14ac:dyDescent="0.25">
      <c r="B131" s="41"/>
      <c r="C131" s="41" t="s">
        <v>213</v>
      </c>
      <c r="D131" s="41" t="s">
        <v>224</v>
      </c>
      <c r="E131" s="41" t="s">
        <v>214</v>
      </c>
      <c r="F131" s="57"/>
    </row>
    <row r="132" spans="2:6" ht="26" x14ac:dyDescent="0.3">
      <c r="B132" s="53"/>
      <c r="C132" s="53" t="s">
        <v>164</v>
      </c>
      <c r="D132" s="53" t="s">
        <v>224</v>
      </c>
      <c r="E132" s="53" t="s">
        <v>165</v>
      </c>
      <c r="F132" s="57">
        <v>2600</v>
      </c>
    </row>
    <row r="133" spans="2:6" ht="39" x14ac:dyDescent="0.3">
      <c r="B133" s="53"/>
      <c r="C133" s="53" t="s">
        <v>34</v>
      </c>
      <c r="D133" s="53" t="s">
        <v>366</v>
      </c>
      <c r="E133" s="53" t="s">
        <v>309</v>
      </c>
      <c r="F133" s="57">
        <v>10000</v>
      </c>
    </row>
    <row r="134" spans="2:6" ht="26" x14ac:dyDescent="0.3">
      <c r="B134" s="53"/>
      <c r="C134" s="53" t="s">
        <v>26</v>
      </c>
      <c r="D134" s="53" t="s">
        <v>273</v>
      </c>
      <c r="E134" s="53" t="s">
        <v>243</v>
      </c>
      <c r="F134" s="57">
        <v>20000</v>
      </c>
    </row>
    <row r="135" spans="2:6" ht="26" x14ac:dyDescent="0.3">
      <c r="B135" s="53"/>
      <c r="C135" s="53" t="s">
        <v>166</v>
      </c>
      <c r="D135" s="53" t="s">
        <v>224</v>
      </c>
      <c r="E135" s="53" t="s">
        <v>167</v>
      </c>
      <c r="F135" s="57">
        <v>3000</v>
      </c>
    </row>
    <row r="136" spans="2:6" hidden="1" x14ac:dyDescent="0.25">
      <c r="B136" s="41"/>
      <c r="C136" s="41" t="s">
        <v>84</v>
      </c>
      <c r="D136" s="41" t="s">
        <v>116</v>
      </c>
      <c r="E136" s="41" t="s">
        <v>114</v>
      </c>
      <c r="F136" s="57"/>
    </row>
    <row r="137" spans="2:6" ht="13" x14ac:dyDescent="0.3">
      <c r="B137" s="53"/>
      <c r="C137" s="53" t="s">
        <v>80</v>
      </c>
      <c r="D137" s="53" t="s">
        <v>116</v>
      </c>
      <c r="E137" s="53" t="s">
        <v>114</v>
      </c>
      <c r="F137" s="57">
        <v>500</v>
      </c>
    </row>
    <row r="138" spans="2:6" hidden="1" x14ac:dyDescent="0.25">
      <c r="B138" s="41"/>
      <c r="C138" s="41" t="s">
        <v>58</v>
      </c>
      <c r="D138" s="41" t="s">
        <v>116</v>
      </c>
      <c r="E138" s="41" t="s">
        <v>114</v>
      </c>
      <c r="F138" s="57"/>
    </row>
    <row r="139" spans="2:6" hidden="1" x14ac:dyDescent="0.25">
      <c r="B139" s="41"/>
      <c r="C139" s="41" t="s">
        <v>82</v>
      </c>
      <c r="D139" s="41" t="s">
        <v>116</v>
      </c>
      <c r="E139" s="41" t="s">
        <v>114</v>
      </c>
      <c r="F139" s="57"/>
    </row>
    <row r="140" spans="2:6" ht="26" x14ac:dyDescent="0.3">
      <c r="B140" s="53"/>
      <c r="C140" s="53" t="s">
        <v>263</v>
      </c>
      <c r="D140" s="53" t="s">
        <v>273</v>
      </c>
      <c r="E140" s="53" t="s">
        <v>264</v>
      </c>
      <c r="F140" s="57">
        <v>16000</v>
      </c>
    </row>
    <row r="141" spans="2:6" hidden="1" x14ac:dyDescent="0.25">
      <c r="B141" s="41"/>
      <c r="C141" s="41" t="s">
        <v>220</v>
      </c>
      <c r="D141" s="41" t="s">
        <v>224</v>
      </c>
      <c r="E141" s="41" t="s">
        <v>221</v>
      </c>
      <c r="F141" s="57"/>
    </row>
    <row r="142" spans="2:6" ht="25.5" x14ac:dyDescent="0.3">
      <c r="B142" s="53"/>
      <c r="C142" s="53" t="s">
        <v>252</v>
      </c>
      <c r="D142" s="53" t="s">
        <v>273</v>
      </c>
      <c r="E142" s="53" t="s">
        <v>253</v>
      </c>
      <c r="F142" s="57">
        <v>50000</v>
      </c>
    </row>
    <row r="143" spans="2:6" hidden="1" x14ac:dyDescent="0.25">
      <c r="B143" s="41"/>
      <c r="C143" s="41" t="s">
        <v>453</v>
      </c>
      <c r="D143" s="41" t="s">
        <v>366</v>
      </c>
      <c r="E143" s="41" t="s">
        <v>454</v>
      </c>
      <c r="F143" s="57"/>
    </row>
    <row r="144" spans="2:6" hidden="1" x14ac:dyDescent="0.25">
      <c r="B144" s="41"/>
      <c r="C144" s="41" t="s">
        <v>72</v>
      </c>
      <c r="D144" s="41" t="s">
        <v>116</v>
      </c>
      <c r="E144" s="41" t="s">
        <v>114</v>
      </c>
      <c r="F144" s="57"/>
    </row>
    <row r="145" spans="2:6" hidden="1" x14ac:dyDescent="0.25">
      <c r="B145" s="41"/>
      <c r="C145" s="41" t="s">
        <v>88</v>
      </c>
      <c r="D145" s="41" t="s">
        <v>116</v>
      </c>
      <c r="E145" s="41" t="s">
        <v>114</v>
      </c>
      <c r="F145" s="57"/>
    </row>
    <row r="146" spans="2:6" hidden="1" x14ac:dyDescent="0.25">
      <c r="B146" s="41"/>
      <c r="C146" s="41" t="s">
        <v>208</v>
      </c>
      <c r="D146" s="41" t="s">
        <v>224</v>
      </c>
      <c r="E146" s="41" t="s">
        <v>209</v>
      </c>
      <c r="F146" s="57"/>
    </row>
    <row r="147" spans="2:6" ht="26" x14ac:dyDescent="0.3">
      <c r="B147" s="53"/>
      <c r="C147" s="53" t="s">
        <v>172</v>
      </c>
      <c r="D147" s="53" t="s">
        <v>224</v>
      </c>
      <c r="E147" s="53" t="s">
        <v>173</v>
      </c>
      <c r="F147" s="57">
        <v>900</v>
      </c>
    </row>
    <row r="148" spans="2:6" hidden="1" x14ac:dyDescent="0.25">
      <c r="B148" s="41"/>
      <c r="C148" s="41" t="s">
        <v>210</v>
      </c>
      <c r="D148" s="41" t="s">
        <v>224</v>
      </c>
      <c r="E148" s="41" t="s">
        <v>211</v>
      </c>
      <c r="F148" s="57"/>
    </row>
    <row r="149" spans="2:6" ht="26" x14ac:dyDescent="0.3">
      <c r="B149" s="53"/>
      <c r="C149" s="53" t="s">
        <v>174</v>
      </c>
      <c r="D149" s="53" t="s">
        <v>224</v>
      </c>
      <c r="E149" s="53" t="s">
        <v>175</v>
      </c>
      <c r="F149" s="57">
        <v>3000</v>
      </c>
    </row>
    <row r="150" spans="2:6" ht="26" x14ac:dyDescent="0.3">
      <c r="B150" s="53"/>
      <c r="C150" s="53" t="s">
        <v>176</v>
      </c>
      <c r="D150" s="53" t="s">
        <v>224</v>
      </c>
      <c r="E150" s="53" t="s">
        <v>177</v>
      </c>
      <c r="F150" s="57">
        <v>2600</v>
      </c>
    </row>
    <row r="151" spans="2:6" ht="26" x14ac:dyDescent="0.3">
      <c r="B151" s="53"/>
      <c r="C151" s="53" t="s">
        <v>178</v>
      </c>
      <c r="D151" s="53" t="s">
        <v>224</v>
      </c>
      <c r="E151" s="53" t="s">
        <v>139</v>
      </c>
      <c r="F151" s="57">
        <v>2500</v>
      </c>
    </row>
    <row r="152" spans="2:6" ht="25.5" x14ac:dyDescent="0.3">
      <c r="B152" s="53"/>
      <c r="C152" s="53" t="s">
        <v>180</v>
      </c>
      <c r="D152" s="53" t="s">
        <v>224</v>
      </c>
      <c r="E152" s="53" t="s">
        <v>181</v>
      </c>
      <c r="F152" s="57">
        <v>1500</v>
      </c>
    </row>
    <row r="153" spans="2:6" ht="25.5" x14ac:dyDescent="0.3">
      <c r="B153" s="53"/>
      <c r="C153" s="53" t="s">
        <v>2</v>
      </c>
      <c r="D153" s="53" t="s">
        <v>117</v>
      </c>
      <c r="E153" s="53" t="s">
        <v>92</v>
      </c>
      <c r="F153" s="57">
        <v>105000</v>
      </c>
    </row>
    <row r="154" spans="2:6" hidden="1" x14ac:dyDescent="0.25">
      <c r="B154" s="41"/>
      <c r="C154" s="63" t="s">
        <v>533</v>
      </c>
      <c r="D154" s="72" t="s">
        <v>116</v>
      </c>
      <c r="E154" s="72" t="s">
        <v>114</v>
      </c>
      <c r="F154" s="57"/>
    </row>
    <row r="155" spans="2:6" ht="26" x14ac:dyDescent="0.3">
      <c r="B155" s="53"/>
      <c r="C155" s="53" t="s">
        <v>536</v>
      </c>
      <c r="D155" s="53" t="s">
        <v>117</v>
      </c>
      <c r="E155" s="53" t="s">
        <v>92</v>
      </c>
      <c r="F155" s="57">
        <v>41500</v>
      </c>
    </row>
    <row r="156" spans="2:6" ht="26" x14ac:dyDescent="0.3">
      <c r="B156" s="53"/>
      <c r="C156" s="53" t="s">
        <v>543</v>
      </c>
      <c r="D156" s="53" t="s">
        <v>273</v>
      </c>
      <c r="E156" s="53" t="s">
        <v>233</v>
      </c>
      <c r="F156" s="57">
        <v>18000</v>
      </c>
    </row>
    <row r="157" spans="2:6" ht="39" x14ac:dyDescent="0.3">
      <c r="B157" s="53"/>
      <c r="C157" s="53" t="s">
        <v>548</v>
      </c>
      <c r="D157" s="53" t="s">
        <v>273</v>
      </c>
      <c r="E157" s="53" t="s">
        <v>577</v>
      </c>
      <c r="F157" s="57">
        <v>43000</v>
      </c>
    </row>
    <row r="158" spans="2:6" ht="25.5" x14ac:dyDescent="0.3">
      <c r="B158" s="53"/>
      <c r="C158" s="53" t="s">
        <v>552</v>
      </c>
      <c r="D158" s="53" t="s">
        <v>273</v>
      </c>
      <c r="E158" s="53" t="s">
        <v>249</v>
      </c>
      <c r="F158" s="57">
        <v>50000</v>
      </c>
    </row>
    <row r="159" spans="2:6" ht="26" x14ac:dyDescent="0.3">
      <c r="B159" s="53"/>
      <c r="C159" s="53" t="s">
        <v>554</v>
      </c>
      <c r="D159" s="53" t="s">
        <v>273</v>
      </c>
      <c r="E159" s="53" t="s">
        <v>254</v>
      </c>
      <c r="F159" s="57">
        <v>32000</v>
      </c>
    </row>
    <row r="160" spans="2:6" ht="25" x14ac:dyDescent="0.25">
      <c r="B160" s="53"/>
      <c r="C160" s="53"/>
      <c r="D160" s="53"/>
      <c r="E160" s="53" t="s">
        <v>255</v>
      </c>
      <c r="F160" s="57">
        <v>7000</v>
      </c>
    </row>
    <row r="161" spans="2:6" ht="26" x14ac:dyDescent="0.3">
      <c r="B161" s="53"/>
      <c r="C161" s="53" t="s">
        <v>555</v>
      </c>
      <c r="D161" s="53" t="s">
        <v>273</v>
      </c>
      <c r="E161" s="53" t="s">
        <v>256</v>
      </c>
      <c r="F161" s="57">
        <v>48000</v>
      </c>
    </row>
    <row r="162" spans="2:6" ht="26" x14ac:dyDescent="0.3">
      <c r="B162" s="53"/>
      <c r="C162" s="53" t="s">
        <v>559</v>
      </c>
      <c r="D162" s="53" t="s">
        <v>366</v>
      </c>
      <c r="E162" s="53" t="s">
        <v>307</v>
      </c>
      <c r="F162" s="57">
        <v>5000</v>
      </c>
    </row>
    <row r="163" spans="2:6" ht="26" x14ac:dyDescent="0.3">
      <c r="B163" s="53"/>
      <c r="C163" s="53" t="s">
        <v>560</v>
      </c>
      <c r="D163" s="53" t="s">
        <v>366</v>
      </c>
      <c r="E163" s="53" t="s">
        <v>308</v>
      </c>
      <c r="F163" s="57">
        <v>5000</v>
      </c>
    </row>
    <row r="164" spans="2:6" ht="52" x14ac:dyDescent="0.3">
      <c r="B164" s="53"/>
      <c r="C164" s="53" t="s">
        <v>562</v>
      </c>
      <c r="D164" s="53" t="s">
        <v>366</v>
      </c>
      <c r="E164" s="53" t="s">
        <v>327</v>
      </c>
      <c r="F164" s="57">
        <v>1000</v>
      </c>
    </row>
    <row r="165" spans="2:6" ht="13" x14ac:dyDescent="0.3">
      <c r="B165" s="53" t="s">
        <v>518</v>
      </c>
      <c r="C165" s="53"/>
      <c r="D165" s="53"/>
      <c r="E165" s="53"/>
      <c r="F165" s="57">
        <v>572544</v>
      </c>
    </row>
    <row r="166" spans="2:6" ht="26" x14ac:dyDescent="0.3">
      <c r="B166" s="53" t="s">
        <v>374</v>
      </c>
      <c r="C166" s="53" t="s">
        <v>124</v>
      </c>
      <c r="D166" s="53" t="s">
        <v>224</v>
      </c>
      <c r="E166" s="53" t="s">
        <v>125</v>
      </c>
      <c r="F166" s="57">
        <v>2700</v>
      </c>
    </row>
    <row r="167" spans="2:6" hidden="1" x14ac:dyDescent="0.25">
      <c r="B167" s="41"/>
      <c r="C167" s="41" t="s">
        <v>463</v>
      </c>
      <c r="D167" s="41" t="s">
        <v>290</v>
      </c>
      <c r="E167" s="41" t="s">
        <v>466</v>
      </c>
      <c r="F167" s="57"/>
    </row>
    <row r="168" spans="2:6" x14ac:dyDescent="0.25">
      <c r="B168" s="53"/>
      <c r="C168" s="53"/>
      <c r="D168" s="53"/>
      <c r="E168" s="53" t="s">
        <v>558</v>
      </c>
      <c r="F168" s="57">
        <v>272000</v>
      </c>
    </row>
    <row r="169" spans="2:6" hidden="1" x14ac:dyDescent="0.25">
      <c r="B169" s="41"/>
      <c r="C169" s="41" t="s">
        <v>50</v>
      </c>
      <c r="D169" s="41" t="s">
        <v>290</v>
      </c>
      <c r="E169" s="41" t="s">
        <v>287</v>
      </c>
      <c r="F169" s="57"/>
    </row>
    <row r="170" spans="2:6" ht="26" x14ac:dyDescent="0.3">
      <c r="B170" s="53" t="s">
        <v>519</v>
      </c>
      <c r="C170" s="53"/>
      <c r="D170" s="53"/>
      <c r="E170" s="53"/>
      <c r="F170" s="57">
        <v>274700</v>
      </c>
    </row>
    <row r="171" spans="2:6" ht="13" x14ac:dyDescent="0.3">
      <c r="B171" s="53" t="s">
        <v>373</v>
      </c>
      <c r="C171" s="53" t="s">
        <v>329</v>
      </c>
      <c r="D171" s="53" t="s">
        <v>366</v>
      </c>
      <c r="E171" s="53" t="s">
        <v>330</v>
      </c>
      <c r="F171" s="57">
        <v>1000</v>
      </c>
    </row>
    <row r="172" spans="2:6" ht="26" x14ac:dyDescent="0.3">
      <c r="B172" s="53"/>
      <c r="C172" s="53" t="s">
        <v>156</v>
      </c>
      <c r="D172" s="53" t="s">
        <v>224</v>
      </c>
      <c r="E172" s="53" t="s">
        <v>157</v>
      </c>
      <c r="F172" s="57">
        <v>3000</v>
      </c>
    </row>
    <row r="173" spans="2:6" hidden="1" x14ac:dyDescent="0.25">
      <c r="B173" s="41"/>
      <c r="C173" s="41" t="s">
        <v>199</v>
      </c>
      <c r="D173" s="41" t="s">
        <v>224</v>
      </c>
      <c r="E173" s="41" t="s">
        <v>200</v>
      </c>
      <c r="F173" s="57"/>
    </row>
    <row r="174" spans="2:6" ht="25.5" x14ac:dyDescent="0.3">
      <c r="B174" s="53"/>
      <c r="C174" s="53" t="s">
        <v>158</v>
      </c>
      <c r="D174" s="53" t="s">
        <v>224</v>
      </c>
      <c r="E174" s="53" t="s">
        <v>159</v>
      </c>
      <c r="F174" s="57">
        <v>3000</v>
      </c>
    </row>
    <row r="175" spans="2:6" ht="26" x14ac:dyDescent="0.3">
      <c r="B175" s="53"/>
      <c r="C175" s="53" t="s">
        <v>350</v>
      </c>
      <c r="D175" s="53" t="s">
        <v>366</v>
      </c>
      <c r="E175" s="53" t="s">
        <v>351</v>
      </c>
      <c r="F175" s="57">
        <v>2000</v>
      </c>
    </row>
    <row r="176" spans="2:6" ht="25.5" x14ac:dyDescent="0.3">
      <c r="B176" s="53"/>
      <c r="C176" s="53" t="s">
        <v>201</v>
      </c>
      <c r="D176" s="53" t="s">
        <v>273</v>
      </c>
      <c r="E176" s="53" t="s">
        <v>240</v>
      </c>
      <c r="F176" s="57">
        <v>12600</v>
      </c>
    </row>
    <row r="177" spans="2:6" hidden="1" x14ac:dyDescent="0.25">
      <c r="B177" s="41"/>
      <c r="C177" s="41"/>
      <c r="D177" s="41" t="s">
        <v>224</v>
      </c>
      <c r="E177" s="41" t="s">
        <v>188</v>
      </c>
      <c r="F177" s="57"/>
    </row>
    <row r="178" spans="2:6" ht="39" x14ac:dyDescent="0.3">
      <c r="B178" s="53"/>
      <c r="C178" s="53" t="s">
        <v>339</v>
      </c>
      <c r="D178" s="53" t="s">
        <v>366</v>
      </c>
      <c r="E178" s="53" t="s">
        <v>340</v>
      </c>
      <c r="F178" s="57">
        <v>1000</v>
      </c>
    </row>
    <row r="179" spans="2:6" ht="25.5" x14ac:dyDescent="0.3">
      <c r="B179" s="53"/>
      <c r="C179" s="53" t="s">
        <v>3</v>
      </c>
      <c r="D179" s="53" t="s">
        <v>117</v>
      </c>
      <c r="E179" s="53" t="s">
        <v>92</v>
      </c>
      <c r="F179" s="57">
        <v>105000</v>
      </c>
    </row>
    <row r="180" spans="2:6" ht="26" x14ac:dyDescent="0.3">
      <c r="B180" s="53"/>
      <c r="C180" s="53" t="s">
        <v>546</v>
      </c>
      <c r="D180" s="53" t="s">
        <v>273</v>
      </c>
      <c r="E180" s="53" t="s">
        <v>239</v>
      </c>
      <c r="F180" s="57">
        <v>43500</v>
      </c>
    </row>
    <row r="181" spans="2:6" ht="25.5" x14ac:dyDescent="0.3">
      <c r="B181" s="53"/>
      <c r="C181" s="53" t="s">
        <v>556</v>
      </c>
      <c r="D181" s="53" t="s">
        <v>273</v>
      </c>
      <c r="E181" s="53" t="s">
        <v>262</v>
      </c>
      <c r="F181" s="57">
        <v>11000</v>
      </c>
    </row>
    <row r="182" spans="2:6" ht="13" x14ac:dyDescent="0.3">
      <c r="B182" s="53" t="s">
        <v>520</v>
      </c>
      <c r="C182" s="53"/>
      <c r="D182" s="53"/>
      <c r="E182" s="53"/>
      <c r="F182" s="57">
        <v>182100</v>
      </c>
    </row>
    <row r="183" spans="2:6" ht="13" x14ac:dyDescent="0.3">
      <c r="B183" s="53" t="s">
        <v>433</v>
      </c>
      <c r="C183" s="53" t="s">
        <v>64</v>
      </c>
      <c r="D183" s="53" t="s">
        <v>116</v>
      </c>
      <c r="E183" s="53" t="s">
        <v>114</v>
      </c>
      <c r="F183" s="57">
        <v>2000</v>
      </c>
    </row>
    <row r="184" spans="2:6" ht="13" x14ac:dyDescent="0.3">
      <c r="B184" s="53"/>
      <c r="C184" s="53" t="s">
        <v>296</v>
      </c>
      <c r="D184" s="53" t="s">
        <v>366</v>
      </c>
      <c r="E184" s="53" t="s">
        <v>292</v>
      </c>
      <c r="F184" s="57">
        <v>1000</v>
      </c>
    </row>
    <row r="185" spans="2:6" ht="26" x14ac:dyDescent="0.3">
      <c r="B185" s="53"/>
      <c r="C185" s="53" t="s">
        <v>152</v>
      </c>
      <c r="D185" s="53" t="s">
        <v>224</v>
      </c>
      <c r="E185" s="53" t="s">
        <v>153</v>
      </c>
      <c r="F185" s="57">
        <v>1000</v>
      </c>
    </row>
    <row r="186" spans="2:6" ht="26" x14ac:dyDescent="0.3">
      <c r="B186" s="53"/>
      <c r="C186" s="53" t="s">
        <v>154</v>
      </c>
      <c r="D186" s="53" t="s">
        <v>224</v>
      </c>
      <c r="E186" s="53" t="s">
        <v>155</v>
      </c>
      <c r="F186" s="57">
        <v>800</v>
      </c>
    </row>
    <row r="187" spans="2:6" ht="38" x14ac:dyDescent="0.3">
      <c r="B187" s="53"/>
      <c r="C187" s="53" t="s">
        <v>346</v>
      </c>
      <c r="D187" s="53" t="s">
        <v>366</v>
      </c>
      <c r="E187" s="53" t="s">
        <v>347</v>
      </c>
      <c r="F187" s="57">
        <v>2000</v>
      </c>
    </row>
    <row r="188" spans="2:6" hidden="1" x14ac:dyDescent="0.25">
      <c r="B188" s="41"/>
      <c r="C188" s="41" t="s">
        <v>40</v>
      </c>
      <c r="D188" s="41" t="s">
        <v>366</v>
      </c>
      <c r="E188" s="41" t="s">
        <v>357</v>
      </c>
      <c r="F188" s="57"/>
    </row>
    <row r="189" spans="2:6" ht="26" x14ac:dyDescent="0.3">
      <c r="B189" s="53"/>
      <c r="C189" s="53" t="s">
        <v>545</v>
      </c>
      <c r="D189" s="53" t="s">
        <v>273</v>
      </c>
      <c r="E189" s="53" t="s">
        <v>238</v>
      </c>
      <c r="F189" s="57">
        <v>43000</v>
      </c>
    </row>
    <row r="190" spans="2:6" ht="26" x14ac:dyDescent="0.3">
      <c r="B190" s="53" t="s">
        <v>521</v>
      </c>
      <c r="C190" s="53"/>
      <c r="D190" s="53"/>
      <c r="E190" s="53"/>
      <c r="F190" s="57">
        <v>49800</v>
      </c>
    </row>
    <row r="191" spans="2:6" ht="26" x14ac:dyDescent="0.3">
      <c r="B191" s="53" t="s">
        <v>437</v>
      </c>
      <c r="C191" s="53" t="s">
        <v>348</v>
      </c>
      <c r="D191" s="53" t="s">
        <v>366</v>
      </c>
      <c r="E191" s="53" t="s">
        <v>349</v>
      </c>
      <c r="F191" s="57">
        <v>2500</v>
      </c>
    </row>
    <row r="192" spans="2:6" ht="13" x14ac:dyDescent="0.3">
      <c r="B192" s="53"/>
      <c r="C192" s="53" t="s">
        <v>314</v>
      </c>
      <c r="D192" s="53" t="s">
        <v>366</v>
      </c>
      <c r="E192" s="53" t="s">
        <v>315</v>
      </c>
      <c r="F192" s="57">
        <v>2500</v>
      </c>
    </row>
    <row r="193" spans="2:6" ht="26" x14ac:dyDescent="0.3">
      <c r="B193" s="53"/>
      <c r="C193" s="53" t="s">
        <v>458</v>
      </c>
      <c r="D193" s="53" t="s">
        <v>290</v>
      </c>
      <c r="E193" s="53" t="s">
        <v>558</v>
      </c>
      <c r="F193" s="57">
        <v>306000</v>
      </c>
    </row>
    <row r="194" spans="2:6" hidden="1" x14ac:dyDescent="0.25">
      <c r="B194" s="41"/>
      <c r="C194" s="41"/>
      <c r="D194" s="41" t="s">
        <v>224</v>
      </c>
      <c r="E194" s="41" t="s">
        <v>219</v>
      </c>
      <c r="F194" s="57"/>
    </row>
    <row r="195" spans="2:6" ht="26" x14ac:dyDescent="0.3">
      <c r="B195" s="53"/>
      <c r="C195" s="53" t="s">
        <v>337</v>
      </c>
      <c r="D195" s="53" t="s">
        <v>366</v>
      </c>
      <c r="E195" s="53" t="s">
        <v>338</v>
      </c>
      <c r="F195" s="57">
        <v>2500</v>
      </c>
    </row>
    <row r="196" spans="2:6" ht="26" x14ac:dyDescent="0.3">
      <c r="B196" s="53"/>
      <c r="C196" s="53" t="s">
        <v>335</v>
      </c>
      <c r="D196" s="53" t="s">
        <v>366</v>
      </c>
      <c r="E196" s="53" t="s">
        <v>336</v>
      </c>
      <c r="F196" s="57">
        <v>2500</v>
      </c>
    </row>
    <row r="197" spans="2:6" hidden="1" x14ac:dyDescent="0.25">
      <c r="B197" s="41"/>
      <c r="C197" s="72" t="s">
        <v>566</v>
      </c>
      <c r="D197" t="s">
        <v>366</v>
      </c>
      <c r="E197" s="72" t="s">
        <v>315</v>
      </c>
      <c r="F197" s="57"/>
    </row>
    <row r="198" spans="2:6" ht="26" x14ac:dyDescent="0.3">
      <c r="B198" s="53" t="s">
        <v>522</v>
      </c>
      <c r="C198" s="53"/>
      <c r="D198" s="53"/>
      <c r="E198" s="53"/>
      <c r="F198" s="57">
        <v>316000</v>
      </c>
    </row>
    <row r="199" spans="2:6" ht="25.5" x14ac:dyDescent="0.3">
      <c r="B199" s="53" t="s">
        <v>422</v>
      </c>
      <c r="C199" s="53" t="s">
        <v>148</v>
      </c>
      <c r="D199" s="53" t="s">
        <v>273</v>
      </c>
      <c r="E199" s="53" t="s">
        <v>234</v>
      </c>
      <c r="F199" s="57">
        <v>50000</v>
      </c>
    </row>
    <row r="200" spans="2:6" x14ac:dyDescent="0.25">
      <c r="B200" s="53"/>
      <c r="C200" s="53"/>
      <c r="D200" s="53" t="s">
        <v>224</v>
      </c>
      <c r="E200" s="53" t="s">
        <v>149</v>
      </c>
      <c r="F200" s="57">
        <v>2800</v>
      </c>
    </row>
    <row r="201" spans="2:6" ht="39" x14ac:dyDescent="0.3">
      <c r="B201" s="53"/>
      <c r="C201" s="53" t="s">
        <v>235</v>
      </c>
      <c r="D201" s="53" t="s">
        <v>273</v>
      </c>
      <c r="E201" s="53" t="s">
        <v>236</v>
      </c>
      <c r="F201" s="57">
        <v>25000</v>
      </c>
    </row>
    <row r="202" spans="2:6" ht="26" x14ac:dyDescent="0.3">
      <c r="B202" s="53"/>
      <c r="C202" s="53" t="s">
        <v>150</v>
      </c>
      <c r="D202" s="53" t="s">
        <v>224</v>
      </c>
      <c r="E202" s="53" t="s">
        <v>151</v>
      </c>
      <c r="F202" s="57">
        <v>3000</v>
      </c>
    </row>
    <row r="203" spans="2:6" ht="26" x14ac:dyDescent="0.3">
      <c r="B203" s="53"/>
      <c r="C203" s="53" t="s">
        <v>162</v>
      </c>
      <c r="D203" s="53" t="s">
        <v>224</v>
      </c>
      <c r="E203" s="53" t="s">
        <v>163</v>
      </c>
      <c r="F203" s="57">
        <v>3000</v>
      </c>
    </row>
    <row r="204" spans="2:6" ht="25.5" x14ac:dyDescent="0.3">
      <c r="B204" s="53"/>
      <c r="C204" s="53" t="s">
        <v>544</v>
      </c>
      <c r="D204" s="53" t="s">
        <v>273</v>
      </c>
      <c r="E204" s="53" t="s">
        <v>576</v>
      </c>
      <c r="F204" s="57">
        <v>50000</v>
      </c>
    </row>
    <row r="205" spans="2:6" ht="26" x14ac:dyDescent="0.3">
      <c r="B205" s="53"/>
      <c r="C205" s="53" t="s">
        <v>547</v>
      </c>
      <c r="D205" s="53" t="s">
        <v>273</v>
      </c>
      <c r="E205" s="53" t="s">
        <v>241</v>
      </c>
      <c r="F205" s="57">
        <v>20000</v>
      </c>
    </row>
    <row r="206" spans="2:6" ht="13" x14ac:dyDescent="0.3">
      <c r="B206" s="53" t="s">
        <v>523</v>
      </c>
      <c r="C206" s="53"/>
      <c r="D206" s="53"/>
      <c r="E206" s="53"/>
      <c r="F206" s="57">
        <v>153800</v>
      </c>
    </row>
    <row r="207" spans="2:6" ht="26" x14ac:dyDescent="0.3">
      <c r="B207" s="53" t="s">
        <v>371</v>
      </c>
      <c r="C207" s="53" t="s">
        <v>12</v>
      </c>
      <c r="D207" s="53" t="s">
        <v>116</v>
      </c>
      <c r="E207" s="53" t="s">
        <v>92</v>
      </c>
      <c r="F207" s="57">
        <v>135000</v>
      </c>
    </row>
    <row r="208" spans="2:6" ht="26" x14ac:dyDescent="0.3">
      <c r="B208" s="53"/>
      <c r="C208" s="53" t="s">
        <v>345</v>
      </c>
      <c r="D208" s="53" t="s">
        <v>366</v>
      </c>
      <c r="E208" s="53" t="s">
        <v>139</v>
      </c>
      <c r="F208" s="57">
        <v>1000</v>
      </c>
    </row>
    <row r="209" spans="2:6" ht="39" x14ac:dyDescent="0.3">
      <c r="B209" s="53"/>
      <c r="C209" s="53" t="s">
        <v>13</v>
      </c>
      <c r="D209" s="53" t="s">
        <v>116</v>
      </c>
      <c r="E209" s="53" t="s">
        <v>92</v>
      </c>
      <c r="F209" s="57">
        <v>23250</v>
      </c>
    </row>
    <row r="210" spans="2:6" ht="25.5" x14ac:dyDescent="0.3">
      <c r="B210" s="53"/>
      <c r="C210" s="53" t="s">
        <v>4</v>
      </c>
      <c r="D210" s="53" t="s">
        <v>117</v>
      </c>
      <c r="E210" s="53" t="s">
        <v>92</v>
      </c>
      <c r="F210" s="57">
        <v>90000</v>
      </c>
    </row>
    <row r="211" spans="2:6" ht="26" x14ac:dyDescent="0.3">
      <c r="B211" s="53"/>
      <c r="C211" s="53" t="s">
        <v>15</v>
      </c>
      <c r="D211" s="53" t="s">
        <v>116</v>
      </c>
      <c r="E211" s="53" t="s">
        <v>92</v>
      </c>
      <c r="F211" s="57">
        <v>115500</v>
      </c>
    </row>
    <row r="212" spans="2:6" ht="26" x14ac:dyDescent="0.3">
      <c r="B212" s="53"/>
      <c r="C212" s="53" t="s">
        <v>14</v>
      </c>
      <c r="D212" s="53" t="s">
        <v>116</v>
      </c>
      <c r="E212" s="53" t="s">
        <v>92</v>
      </c>
      <c r="F212" s="57">
        <v>150000</v>
      </c>
    </row>
    <row r="213" spans="2:6" hidden="1" x14ac:dyDescent="0.25">
      <c r="B213" s="41"/>
      <c r="C213" s="41" t="s">
        <v>110</v>
      </c>
      <c r="D213" s="41" t="s">
        <v>116</v>
      </c>
      <c r="E213" s="41" t="s">
        <v>113</v>
      </c>
      <c r="F213" s="57"/>
    </row>
    <row r="214" spans="2:6" ht="39" x14ac:dyDescent="0.3">
      <c r="B214" s="53"/>
      <c r="C214" s="53" t="s">
        <v>56</v>
      </c>
      <c r="D214" s="53" t="s">
        <v>116</v>
      </c>
      <c r="E214" s="53" t="s">
        <v>94</v>
      </c>
      <c r="F214" s="57">
        <v>15000</v>
      </c>
    </row>
    <row r="215" spans="2:6" ht="13" x14ac:dyDescent="0.3">
      <c r="B215" s="53"/>
      <c r="C215" s="53" t="s">
        <v>17</v>
      </c>
      <c r="D215" s="53" t="s">
        <v>116</v>
      </c>
      <c r="E215" s="53" t="s">
        <v>92</v>
      </c>
      <c r="F215" s="57">
        <v>90000</v>
      </c>
    </row>
    <row r="216" spans="2:6" ht="26" x14ac:dyDescent="0.3">
      <c r="B216" s="53"/>
      <c r="C216" s="53" t="s">
        <v>55</v>
      </c>
      <c r="D216" s="53" t="s">
        <v>116</v>
      </c>
      <c r="E216" s="53" t="s">
        <v>93</v>
      </c>
      <c r="F216" s="57">
        <v>7000</v>
      </c>
    </row>
    <row r="217" spans="2:6" ht="13" x14ac:dyDescent="0.3">
      <c r="B217" s="53"/>
      <c r="C217" s="53" t="s">
        <v>18</v>
      </c>
      <c r="D217" s="53" t="s">
        <v>116</v>
      </c>
      <c r="E217" s="53" t="s">
        <v>92</v>
      </c>
      <c r="F217" s="57">
        <v>34500</v>
      </c>
    </row>
    <row r="218" spans="2:6" ht="13" x14ac:dyDescent="0.3">
      <c r="B218" s="53"/>
      <c r="C218" s="53" t="s">
        <v>19</v>
      </c>
      <c r="D218" s="53" t="s">
        <v>116</v>
      </c>
      <c r="E218" s="53" t="s">
        <v>92</v>
      </c>
      <c r="F218" s="57">
        <v>55500</v>
      </c>
    </row>
    <row r="219" spans="2:6" hidden="1" x14ac:dyDescent="0.25">
      <c r="B219" s="41"/>
      <c r="C219" s="41" t="s">
        <v>109</v>
      </c>
      <c r="D219" s="41" t="s">
        <v>116</v>
      </c>
      <c r="E219" s="41" t="s">
        <v>113</v>
      </c>
      <c r="F219" s="57"/>
    </row>
    <row r="220" spans="2:6" ht="25.5" x14ac:dyDescent="0.3">
      <c r="B220" s="53"/>
      <c r="C220" s="53" t="s">
        <v>11</v>
      </c>
      <c r="D220" s="53" t="s">
        <v>117</v>
      </c>
      <c r="E220" s="53" t="s">
        <v>92</v>
      </c>
      <c r="F220" s="57">
        <v>75000</v>
      </c>
    </row>
    <row r="221" spans="2:6" ht="13" x14ac:dyDescent="0.3">
      <c r="B221" s="53"/>
      <c r="C221" s="53" t="s">
        <v>104</v>
      </c>
      <c r="D221" s="53" t="s">
        <v>116</v>
      </c>
      <c r="E221" s="53" t="s">
        <v>98</v>
      </c>
      <c r="F221" s="57">
        <v>10000</v>
      </c>
    </row>
    <row r="222" spans="2:6" ht="26" x14ac:dyDescent="0.3">
      <c r="B222" s="53"/>
      <c r="C222" s="53" t="s">
        <v>52</v>
      </c>
      <c r="D222" s="53" t="s">
        <v>116</v>
      </c>
      <c r="E222" s="53" t="s">
        <v>92</v>
      </c>
      <c r="F222" s="57">
        <v>22500</v>
      </c>
    </row>
    <row r="223" spans="2:6" ht="39" x14ac:dyDescent="0.3">
      <c r="B223" s="53"/>
      <c r="C223" s="53" t="s">
        <v>20</v>
      </c>
      <c r="D223" s="53" t="s">
        <v>116</v>
      </c>
      <c r="E223" s="53" t="s">
        <v>92</v>
      </c>
      <c r="F223" s="57">
        <v>195000</v>
      </c>
    </row>
    <row r="224" spans="2:6" ht="13" x14ac:dyDescent="0.3">
      <c r="B224" s="53"/>
      <c r="C224" s="53" t="s">
        <v>22</v>
      </c>
      <c r="D224" s="53" t="s">
        <v>116</v>
      </c>
      <c r="E224" s="53" t="s">
        <v>92</v>
      </c>
      <c r="F224" s="57">
        <v>128250</v>
      </c>
    </row>
    <row r="225" spans="2:6" ht="25.5" x14ac:dyDescent="0.3">
      <c r="B225" s="53"/>
      <c r="C225" s="53" t="s">
        <v>6</v>
      </c>
      <c r="D225" s="53" t="s">
        <v>117</v>
      </c>
      <c r="E225" s="53" t="s">
        <v>92</v>
      </c>
      <c r="F225" s="57">
        <v>67500</v>
      </c>
    </row>
    <row r="226" spans="2:6" ht="39" x14ac:dyDescent="0.3">
      <c r="B226" s="53"/>
      <c r="C226" s="53" t="s">
        <v>23</v>
      </c>
      <c r="D226" s="53" t="s">
        <v>116</v>
      </c>
      <c r="E226" s="53" t="s">
        <v>92</v>
      </c>
      <c r="F226" s="57">
        <v>20250</v>
      </c>
    </row>
    <row r="227" spans="2:6" ht="39" x14ac:dyDescent="0.3">
      <c r="B227" s="53"/>
      <c r="C227" s="53" t="s">
        <v>101</v>
      </c>
      <c r="D227" s="53" t="s">
        <v>116</v>
      </c>
      <c r="E227" s="53" t="s">
        <v>96</v>
      </c>
      <c r="F227" s="57">
        <v>20000</v>
      </c>
    </row>
    <row r="228" spans="2:6" ht="39" x14ac:dyDescent="0.3">
      <c r="B228" s="53"/>
      <c r="C228" s="53" t="s">
        <v>21</v>
      </c>
      <c r="D228" s="53" t="s">
        <v>116</v>
      </c>
      <c r="E228" s="53" t="s">
        <v>92</v>
      </c>
      <c r="F228" s="57">
        <v>46500</v>
      </c>
    </row>
    <row r="229" spans="2:6" hidden="1" x14ac:dyDescent="0.25">
      <c r="B229" s="41"/>
      <c r="C229" s="41" t="s">
        <v>107</v>
      </c>
      <c r="D229" s="41" t="s">
        <v>116</v>
      </c>
      <c r="E229" s="41" t="s">
        <v>112</v>
      </c>
      <c r="F229" s="57"/>
    </row>
    <row r="230" spans="2:6" ht="25.5" x14ac:dyDescent="0.3">
      <c r="B230" s="53"/>
      <c r="C230" s="53" t="s">
        <v>1</v>
      </c>
      <c r="D230" s="53" t="s">
        <v>117</v>
      </c>
      <c r="E230" s="53" t="s">
        <v>92</v>
      </c>
      <c r="F230" s="57">
        <v>120000</v>
      </c>
    </row>
    <row r="231" spans="2:6" ht="26" x14ac:dyDescent="0.3">
      <c r="B231" s="53"/>
      <c r="C231" s="53" t="s">
        <v>24</v>
      </c>
      <c r="D231" s="53" t="s">
        <v>116</v>
      </c>
      <c r="E231" s="53" t="s">
        <v>92</v>
      </c>
      <c r="F231" s="57">
        <v>195000</v>
      </c>
    </row>
    <row r="232" spans="2:6" hidden="1" x14ac:dyDescent="0.25">
      <c r="B232" s="41"/>
      <c r="C232" s="41" t="s">
        <v>32</v>
      </c>
      <c r="D232" s="41" t="s">
        <v>368</v>
      </c>
      <c r="E232" s="72" t="s">
        <v>569</v>
      </c>
      <c r="F232" s="57"/>
    </row>
    <row r="233" spans="2:6" x14ac:dyDescent="0.25">
      <c r="B233" s="53"/>
      <c r="C233" s="53"/>
      <c r="D233" s="53" t="s">
        <v>116</v>
      </c>
      <c r="E233" s="53" t="s">
        <v>92</v>
      </c>
      <c r="F233" s="57">
        <v>165000</v>
      </c>
    </row>
    <row r="234" spans="2:6" ht="26" x14ac:dyDescent="0.3">
      <c r="B234" s="53"/>
      <c r="C234" s="53" t="s">
        <v>25</v>
      </c>
      <c r="D234" s="53" t="s">
        <v>116</v>
      </c>
      <c r="E234" s="53" t="s">
        <v>92</v>
      </c>
      <c r="F234" s="57">
        <v>136500</v>
      </c>
    </row>
    <row r="235" spans="2:6" ht="26" x14ac:dyDescent="0.3">
      <c r="B235" s="53"/>
      <c r="C235" s="53" t="s">
        <v>16</v>
      </c>
      <c r="D235" s="53" t="s">
        <v>116</v>
      </c>
      <c r="E235" s="53" t="s">
        <v>92</v>
      </c>
      <c r="F235" s="57">
        <v>42000</v>
      </c>
    </row>
    <row r="236" spans="2:6" ht="39" x14ac:dyDescent="0.3">
      <c r="B236" s="53"/>
      <c r="C236" s="53" t="s">
        <v>27</v>
      </c>
      <c r="D236" s="53" t="s">
        <v>116</v>
      </c>
      <c r="E236" s="53" t="s">
        <v>92</v>
      </c>
      <c r="F236" s="57">
        <v>39000</v>
      </c>
    </row>
    <row r="237" spans="2:6" ht="39" x14ac:dyDescent="0.3">
      <c r="B237" s="53"/>
      <c r="C237" s="53" t="s">
        <v>28</v>
      </c>
      <c r="D237" s="53" t="s">
        <v>116</v>
      </c>
      <c r="E237" s="53" t="s">
        <v>92</v>
      </c>
      <c r="F237" s="57">
        <v>34500</v>
      </c>
    </row>
    <row r="238" spans="2:6" ht="39" x14ac:dyDescent="0.3">
      <c r="B238" s="53"/>
      <c r="C238" s="53" t="s">
        <v>29</v>
      </c>
      <c r="D238" s="53" t="s">
        <v>116</v>
      </c>
      <c r="E238" s="53" t="s">
        <v>92</v>
      </c>
      <c r="F238" s="57">
        <v>186750</v>
      </c>
    </row>
    <row r="239" spans="2:6" ht="26" x14ac:dyDescent="0.3">
      <c r="B239" s="53"/>
      <c r="C239" s="53" t="s">
        <v>53</v>
      </c>
      <c r="D239" s="53" t="s">
        <v>116</v>
      </c>
      <c r="E239" s="53" t="s">
        <v>92</v>
      </c>
      <c r="F239" s="57">
        <v>15000</v>
      </c>
    </row>
    <row r="240" spans="2:6" ht="39" x14ac:dyDescent="0.3">
      <c r="B240" s="53"/>
      <c r="C240" s="53" t="s">
        <v>30</v>
      </c>
      <c r="D240" s="53" t="s">
        <v>116</v>
      </c>
      <c r="E240" s="53" t="s">
        <v>92</v>
      </c>
      <c r="F240" s="57">
        <v>67012</v>
      </c>
    </row>
    <row r="241" spans="2:6" ht="39" x14ac:dyDescent="0.3">
      <c r="B241" s="53"/>
      <c r="C241" s="53" t="s">
        <v>31</v>
      </c>
      <c r="D241" s="53" t="s">
        <v>116</v>
      </c>
      <c r="E241" s="53" t="s">
        <v>92</v>
      </c>
      <c r="F241" s="57">
        <v>94500</v>
      </c>
    </row>
    <row r="242" spans="2:6" ht="39" x14ac:dyDescent="0.3">
      <c r="B242" s="53"/>
      <c r="C242" s="53" t="s">
        <v>34</v>
      </c>
      <c r="D242" s="53" t="s">
        <v>368</v>
      </c>
      <c r="E242" s="53" t="s">
        <v>568</v>
      </c>
      <c r="F242" s="57">
        <v>75000</v>
      </c>
    </row>
    <row r="243" spans="2:6" x14ac:dyDescent="0.25">
      <c r="B243" s="53"/>
      <c r="C243" s="53"/>
      <c r="D243" s="53" t="s">
        <v>116</v>
      </c>
      <c r="E243" s="53" t="s">
        <v>92</v>
      </c>
      <c r="F243" s="57">
        <v>195000</v>
      </c>
    </row>
    <row r="244" spans="2:6" ht="39" x14ac:dyDescent="0.3">
      <c r="B244" s="53"/>
      <c r="C244" s="53" t="s">
        <v>33</v>
      </c>
      <c r="D244" s="53" t="s">
        <v>116</v>
      </c>
      <c r="E244" s="53" t="s">
        <v>92</v>
      </c>
      <c r="F244" s="57">
        <v>36000</v>
      </c>
    </row>
    <row r="245" spans="2:6" ht="26" x14ac:dyDescent="0.3">
      <c r="B245" s="53"/>
      <c r="C245" s="53" t="s">
        <v>35</v>
      </c>
      <c r="D245" s="53" t="s">
        <v>116</v>
      </c>
      <c r="E245" s="53" t="s">
        <v>92</v>
      </c>
      <c r="F245" s="57">
        <v>24000</v>
      </c>
    </row>
    <row r="246" spans="2:6" ht="39" x14ac:dyDescent="0.3">
      <c r="B246" s="53"/>
      <c r="C246" s="53" t="s">
        <v>36</v>
      </c>
      <c r="D246" s="53" t="s">
        <v>116</v>
      </c>
      <c r="E246" s="53" t="s">
        <v>92</v>
      </c>
      <c r="F246" s="57">
        <v>185250</v>
      </c>
    </row>
    <row r="247" spans="2:6" ht="39" x14ac:dyDescent="0.3">
      <c r="B247" s="53"/>
      <c r="C247" s="53" t="s">
        <v>37</v>
      </c>
      <c r="D247" s="53" t="s">
        <v>116</v>
      </c>
      <c r="E247" s="53" t="s">
        <v>92</v>
      </c>
      <c r="F247" s="57">
        <v>195000</v>
      </c>
    </row>
    <row r="248" spans="2:6" ht="39" x14ac:dyDescent="0.3">
      <c r="B248" s="53"/>
      <c r="C248" s="53" t="s">
        <v>38</v>
      </c>
      <c r="D248" s="53" t="s">
        <v>116</v>
      </c>
      <c r="E248" s="53" t="s">
        <v>92</v>
      </c>
      <c r="F248" s="57">
        <v>117000</v>
      </c>
    </row>
    <row r="249" spans="2:6" ht="39" x14ac:dyDescent="0.3">
      <c r="B249" s="53"/>
      <c r="C249" s="53" t="s">
        <v>48</v>
      </c>
      <c r="D249" s="53" t="s">
        <v>116</v>
      </c>
      <c r="E249" s="53" t="s">
        <v>92</v>
      </c>
      <c r="F249" s="57">
        <v>30000</v>
      </c>
    </row>
    <row r="250" spans="2:6" ht="26" x14ac:dyDescent="0.3">
      <c r="B250" s="53"/>
      <c r="C250" s="53" t="s">
        <v>26</v>
      </c>
      <c r="D250" s="53" t="s">
        <v>116</v>
      </c>
      <c r="E250" s="53" t="s">
        <v>92</v>
      </c>
      <c r="F250" s="57">
        <v>31500</v>
      </c>
    </row>
    <row r="251" spans="2:6" ht="26" x14ac:dyDescent="0.3">
      <c r="B251" s="53"/>
      <c r="C251" s="53" t="s">
        <v>39</v>
      </c>
      <c r="D251" s="53" t="s">
        <v>116</v>
      </c>
      <c r="E251" s="53" t="s">
        <v>92</v>
      </c>
      <c r="F251" s="57">
        <v>72750</v>
      </c>
    </row>
    <row r="252" spans="2:6" ht="26" x14ac:dyDescent="0.3">
      <c r="B252" s="53"/>
      <c r="C252" s="53" t="s">
        <v>367</v>
      </c>
      <c r="D252" s="53" t="s">
        <v>368</v>
      </c>
      <c r="E252" s="53" t="s">
        <v>570</v>
      </c>
      <c r="F252" s="57">
        <v>200000</v>
      </c>
    </row>
    <row r="253" spans="2:6" ht="26" x14ac:dyDescent="0.3">
      <c r="B253" s="53"/>
      <c r="C253" s="53" t="s">
        <v>40</v>
      </c>
      <c r="D253" s="53" t="s">
        <v>116</v>
      </c>
      <c r="E253" s="53" t="s">
        <v>92</v>
      </c>
      <c r="F253" s="57">
        <v>37500</v>
      </c>
    </row>
    <row r="254" spans="2:6" ht="26" x14ac:dyDescent="0.3">
      <c r="B254" s="53"/>
      <c r="C254" s="53" t="s">
        <v>54</v>
      </c>
      <c r="D254" s="53" t="s">
        <v>116</v>
      </c>
      <c r="E254" s="53" t="s">
        <v>92</v>
      </c>
      <c r="F254" s="57">
        <v>11250</v>
      </c>
    </row>
    <row r="255" spans="2:6" ht="26" x14ac:dyDescent="0.3">
      <c r="B255" s="53"/>
      <c r="C255" s="53" t="s">
        <v>103</v>
      </c>
      <c r="D255" s="53" t="s">
        <v>116</v>
      </c>
      <c r="E255" s="53" t="s">
        <v>95</v>
      </c>
      <c r="F255" s="57">
        <v>12000</v>
      </c>
    </row>
    <row r="256" spans="2:6" hidden="1" x14ac:dyDescent="0.25">
      <c r="B256" s="41"/>
      <c r="C256" s="41" t="s">
        <v>288</v>
      </c>
      <c r="D256" s="41" t="s">
        <v>290</v>
      </c>
      <c r="E256" s="41" t="s">
        <v>289</v>
      </c>
      <c r="F256" s="57"/>
    </row>
    <row r="257" spans="2:6" ht="13" x14ac:dyDescent="0.3">
      <c r="B257" s="53"/>
      <c r="C257" s="53" t="s">
        <v>43</v>
      </c>
      <c r="D257" s="53" t="s">
        <v>116</v>
      </c>
      <c r="E257" s="53" t="s">
        <v>92</v>
      </c>
      <c r="F257" s="57">
        <v>28500</v>
      </c>
    </row>
    <row r="258" spans="2:6" ht="39" x14ac:dyDescent="0.3">
      <c r="B258" s="53"/>
      <c r="C258" s="53" t="s">
        <v>42</v>
      </c>
      <c r="D258" s="53" t="s">
        <v>116</v>
      </c>
      <c r="E258" s="53" t="s">
        <v>92</v>
      </c>
      <c r="F258" s="57">
        <v>23250</v>
      </c>
    </row>
    <row r="259" spans="2:6" ht="39" x14ac:dyDescent="0.3">
      <c r="B259" s="53"/>
      <c r="C259" s="53" t="s">
        <v>44</v>
      </c>
      <c r="D259" s="53" t="s">
        <v>116</v>
      </c>
      <c r="E259" s="53" t="s">
        <v>92</v>
      </c>
      <c r="F259" s="57">
        <v>131250</v>
      </c>
    </row>
    <row r="260" spans="2:6" ht="25.5" x14ac:dyDescent="0.3">
      <c r="B260" s="53"/>
      <c r="C260" s="53" t="s">
        <v>5</v>
      </c>
      <c r="D260" s="53" t="s">
        <v>117</v>
      </c>
      <c r="E260" s="53" t="s">
        <v>92</v>
      </c>
      <c r="F260" s="57">
        <v>67500</v>
      </c>
    </row>
    <row r="261" spans="2:6" ht="25.5" x14ac:dyDescent="0.3">
      <c r="B261" s="53"/>
      <c r="C261" s="53" t="s">
        <v>0</v>
      </c>
      <c r="D261" s="53" t="s">
        <v>117</v>
      </c>
      <c r="E261" s="53" t="s">
        <v>92</v>
      </c>
      <c r="F261" s="57">
        <v>105000</v>
      </c>
    </row>
    <row r="262" spans="2:6" ht="13" x14ac:dyDescent="0.3">
      <c r="B262" s="53"/>
      <c r="C262" s="53" t="s">
        <v>45</v>
      </c>
      <c r="D262" s="53" t="s">
        <v>116</v>
      </c>
      <c r="E262" s="53" t="s">
        <v>92</v>
      </c>
      <c r="F262" s="57">
        <v>94500</v>
      </c>
    </row>
    <row r="263" spans="2:6" ht="39" x14ac:dyDescent="0.3">
      <c r="B263" s="53"/>
      <c r="C263" s="53" t="s">
        <v>47</v>
      </c>
      <c r="D263" s="53" t="s">
        <v>116</v>
      </c>
      <c r="E263" s="53" t="s">
        <v>92</v>
      </c>
      <c r="F263" s="57">
        <v>80250</v>
      </c>
    </row>
    <row r="264" spans="2:6" ht="26" x14ac:dyDescent="0.3">
      <c r="B264" s="53"/>
      <c r="C264" s="53" t="s">
        <v>46</v>
      </c>
      <c r="D264" s="53" t="s">
        <v>116</v>
      </c>
      <c r="E264" s="53" t="s">
        <v>92</v>
      </c>
      <c r="F264" s="57">
        <v>126000</v>
      </c>
    </row>
    <row r="265" spans="2:6" hidden="1" x14ac:dyDescent="0.25">
      <c r="B265" s="41"/>
      <c r="C265" s="41" t="s">
        <v>106</v>
      </c>
      <c r="D265" s="41" t="s">
        <v>116</v>
      </c>
      <c r="E265" s="41" t="s">
        <v>100</v>
      </c>
      <c r="F265" s="57"/>
    </row>
    <row r="266" spans="2:6" ht="13" x14ac:dyDescent="0.3">
      <c r="B266" s="53"/>
      <c r="C266" s="53" t="s">
        <v>49</v>
      </c>
      <c r="D266" s="53" t="s">
        <v>116</v>
      </c>
      <c r="E266" s="53" t="s">
        <v>92</v>
      </c>
      <c r="F266" s="57">
        <v>186000</v>
      </c>
    </row>
    <row r="267" spans="2:6" hidden="1" x14ac:dyDescent="0.25">
      <c r="B267" s="41"/>
      <c r="C267" s="41" t="s">
        <v>111</v>
      </c>
      <c r="D267" s="41" t="s">
        <v>116</v>
      </c>
      <c r="E267" s="41" t="s">
        <v>99</v>
      </c>
      <c r="F267" s="57"/>
    </row>
    <row r="268" spans="2:6" ht="25.5" x14ac:dyDescent="0.3">
      <c r="B268" s="53"/>
      <c r="C268" s="53" t="s">
        <v>10</v>
      </c>
      <c r="D268" s="53" t="s">
        <v>117</v>
      </c>
      <c r="E268" s="53" t="s">
        <v>92</v>
      </c>
      <c r="F268" s="57">
        <v>112500</v>
      </c>
    </row>
    <row r="269" spans="2:6" ht="26" x14ac:dyDescent="0.3">
      <c r="B269" s="53"/>
      <c r="C269" s="53" t="s">
        <v>50</v>
      </c>
      <c r="D269" s="53" t="s">
        <v>116</v>
      </c>
      <c r="E269" s="53" t="s">
        <v>92</v>
      </c>
      <c r="F269" s="57">
        <v>178500</v>
      </c>
    </row>
    <row r="270" spans="2:6" ht="26" x14ac:dyDescent="0.3">
      <c r="B270" s="53"/>
      <c r="C270" s="53" t="s">
        <v>51</v>
      </c>
      <c r="D270" s="53" t="s">
        <v>116</v>
      </c>
      <c r="E270" s="53" t="s">
        <v>92</v>
      </c>
      <c r="F270" s="57">
        <v>66000</v>
      </c>
    </row>
    <row r="271" spans="2:6" ht="26" x14ac:dyDescent="0.3">
      <c r="B271" s="53"/>
      <c r="C271" s="53" t="s">
        <v>102</v>
      </c>
      <c r="D271" s="53" t="s">
        <v>116</v>
      </c>
      <c r="E271" s="53" t="s">
        <v>97</v>
      </c>
      <c r="F271" s="57">
        <v>15000</v>
      </c>
    </row>
    <row r="272" spans="2:6" ht="26" x14ac:dyDescent="0.3">
      <c r="B272" s="53"/>
      <c r="C272" s="53" t="s">
        <v>105</v>
      </c>
      <c r="D272" s="53" t="s">
        <v>116</v>
      </c>
      <c r="E272" s="53" t="s">
        <v>98</v>
      </c>
      <c r="F272" s="57">
        <v>10000</v>
      </c>
    </row>
    <row r="273" spans="2:6" ht="26" x14ac:dyDescent="0.3">
      <c r="B273" s="53"/>
      <c r="C273" s="53" t="s">
        <v>41</v>
      </c>
      <c r="D273" s="53" t="s">
        <v>116</v>
      </c>
      <c r="E273" s="53" t="s">
        <v>92</v>
      </c>
      <c r="F273" s="57">
        <v>42000</v>
      </c>
    </row>
    <row r="274" spans="2:6" hidden="1" x14ac:dyDescent="0.25">
      <c r="B274" s="41"/>
      <c r="C274" s="41" t="s">
        <v>108</v>
      </c>
      <c r="D274" s="41" t="s">
        <v>116</v>
      </c>
      <c r="E274" s="41" t="s">
        <v>97</v>
      </c>
      <c r="F274" s="57"/>
    </row>
    <row r="275" spans="2:6" ht="13" x14ac:dyDescent="0.3">
      <c r="B275" s="53"/>
      <c r="C275" s="53" t="s">
        <v>532</v>
      </c>
      <c r="D275" s="53" t="s">
        <v>116</v>
      </c>
      <c r="E275" s="53" t="s">
        <v>92</v>
      </c>
      <c r="F275" s="57">
        <v>30000</v>
      </c>
    </row>
    <row r="276" spans="2:6" ht="26" x14ac:dyDescent="0.3">
      <c r="B276" s="53" t="s">
        <v>524</v>
      </c>
      <c r="C276" s="53"/>
      <c r="D276" s="53"/>
      <c r="E276" s="53"/>
      <c r="F276" s="57">
        <v>4915512</v>
      </c>
    </row>
    <row r="277" spans="2:6" ht="25.5" x14ac:dyDescent="0.3">
      <c r="B277" s="53" t="s">
        <v>423</v>
      </c>
      <c r="C277" s="53" t="s">
        <v>331</v>
      </c>
      <c r="D277" s="53" t="s">
        <v>366</v>
      </c>
      <c r="E277" s="53" t="s">
        <v>332</v>
      </c>
      <c r="F277" s="57">
        <v>1000</v>
      </c>
    </row>
    <row r="278" spans="2:6" ht="13" x14ac:dyDescent="0.3">
      <c r="B278" s="53"/>
      <c r="C278" s="53" t="s">
        <v>291</v>
      </c>
      <c r="D278" s="53" t="s">
        <v>366</v>
      </c>
      <c r="E278" s="53" t="s">
        <v>292</v>
      </c>
      <c r="F278" s="57">
        <v>1000</v>
      </c>
    </row>
    <row r="279" spans="2:6" ht="13" x14ac:dyDescent="0.3">
      <c r="B279" s="53"/>
      <c r="C279" s="53" t="s">
        <v>189</v>
      </c>
      <c r="D279" s="53" t="s">
        <v>224</v>
      </c>
      <c r="E279" s="53" t="s">
        <v>190</v>
      </c>
      <c r="F279" s="57">
        <v>1344</v>
      </c>
    </row>
    <row r="280" spans="2:6" ht="26" x14ac:dyDescent="0.3">
      <c r="B280" s="53"/>
      <c r="C280" s="53" t="s">
        <v>168</v>
      </c>
      <c r="D280" s="53" t="s">
        <v>224</v>
      </c>
      <c r="E280" s="53" t="s">
        <v>169</v>
      </c>
      <c r="F280" s="57">
        <v>2500</v>
      </c>
    </row>
    <row r="281" spans="2:6" ht="26" x14ac:dyDescent="0.3">
      <c r="B281" s="53"/>
      <c r="C281" s="53" t="s">
        <v>247</v>
      </c>
      <c r="D281" s="53" t="s">
        <v>273</v>
      </c>
      <c r="E281" s="53" t="s">
        <v>248</v>
      </c>
      <c r="F281" s="57">
        <v>20000</v>
      </c>
    </row>
    <row r="282" spans="2:6" ht="26" x14ac:dyDescent="0.3">
      <c r="B282" s="53"/>
      <c r="C282" s="53" t="s">
        <v>549</v>
      </c>
      <c r="D282" s="53" t="s">
        <v>273</v>
      </c>
      <c r="E282" s="53" t="s">
        <v>246</v>
      </c>
      <c r="F282" s="57">
        <v>50000</v>
      </c>
    </row>
    <row r="283" spans="2:6" ht="26" x14ac:dyDescent="0.3">
      <c r="B283" s="53"/>
      <c r="C283" s="53" t="s">
        <v>550</v>
      </c>
      <c r="D283" s="53" t="s">
        <v>273</v>
      </c>
      <c r="E283" s="53" t="s">
        <v>551</v>
      </c>
      <c r="F283" s="57">
        <v>29000</v>
      </c>
    </row>
    <row r="284" spans="2:6" ht="13" x14ac:dyDescent="0.3">
      <c r="B284" s="53" t="s">
        <v>525</v>
      </c>
      <c r="C284" s="53"/>
      <c r="D284" s="53"/>
      <c r="E284" s="53"/>
      <c r="F284" s="57">
        <v>104844</v>
      </c>
    </row>
    <row r="285" spans="2:6" ht="25.5" x14ac:dyDescent="0.3">
      <c r="B285" s="53" t="s">
        <v>424</v>
      </c>
      <c r="C285" s="53" t="s">
        <v>281</v>
      </c>
      <c r="D285" s="53" t="s">
        <v>290</v>
      </c>
      <c r="E285" s="53" t="s">
        <v>282</v>
      </c>
      <c r="F285" s="57">
        <v>30000</v>
      </c>
    </row>
    <row r="286" spans="2:6" ht="26" x14ac:dyDescent="0.3">
      <c r="B286" s="53"/>
      <c r="C286" s="53" t="s">
        <v>455</v>
      </c>
      <c r="D286" s="53" t="s">
        <v>290</v>
      </c>
      <c r="E286" s="53" t="s">
        <v>558</v>
      </c>
      <c r="F286" s="57">
        <v>238000</v>
      </c>
    </row>
    <row r="287" spans="2:6" ht="25" x14ac:dyDescent="0.25">
      <c r="B287" s="53"/>
      <c r="C287" s="53"/>
      <c r="D287" s="53" t="s">
        <v>273</v>
      </c>
      <c r="E287" s="53" t="s">
        <v>251</v>
      </c>
      <c r="F287" s="57">
        <v>50000</v>
      </c>
    </row>
    <row r="288" spans="2:6" x14ac:dyDescent="0.25">
      <c r="B288" s="53"/>
      <c r="C288" s="53"/>
      <c r="D288" s="53" t="s">
        <v>224</v>
      </c>
      <c r="E288" s="53" t="s">
        <v>170</v>
      </c>
      <c r="F288" s="57">
        <v>8000</v>
      </c>
    </row>
    <row r="289" spans="2:6" hidden="1" x14ac:dyDescent="0.25">
      <c r="B289" s="41"/>
      <c r="C289" s="41"/>
      <c r="D289" s="41"/>
      <c r="E289" s="66" t="s">
        <v>571</v>
      </c>
      <c r="F289" s="57"/>
    </row>
    <row r="290" spans="2:6" ht="25.5" x14ac:dyDescent="0.3">
      <c r="B290" s="53"/>
      <c r="C290" s="53" t="s">
        <v>285</v>
      </c>
      <c r="D290" s="53" t="s">
        <v>290</v>
      </c>
      <c r="E290" s="53" t="s">
        <v>286</v>
      </c>
      <c r="F290" s="57">
        <v>30000</v>
      </c>
    </row>
    <row r="291" spans="2:6" hidden="1" x14ac:dyDescent="0.25">
      <c r="B291" s="41"/>
      <c r="C291" t="s">
        <v>559</v>
      </c>
      <c r="D291" t="s">
        <v>366</v>
      </c>
      <c r="E291" t="s">
        <v>564</v>
      </c>
      <c r="F291" s="57"/>
    </row>
    <row r="292" spans="2:6" ht="26" x14ac:dyDescent="0.3">
      <c r="B292" s="53" t="s">
        <v>526</v>
      </c>
      <c r="C292" s="53"/>
      <c r="D292" s="53"/>
      <c r="E292" s="53"/>
      <c r="F292" s="57">
        <v>356000</v>
      </c>
    </row>
    <row r="293" spans="2:6" ht="26" x14ac:dyDescent="0.3">
      <c r="B293" s="53" t="s">
        <v>425</v>
      </c>
      <c r="C293" s="53" t="s">
        <v>456</v>
      </c>
      <c r="D293" s="53" t="s">
        <v>290</v>
      </c>
      <c r="E293" s="53" t="s">
        <v>558</v>
      </c>
      <c r="F293" s="57">
        <v>102000</v>
      </c>
    </row>
    <row r="294" spans="2:6" ht="25" x14ac:dyDescent="0.25">
      <c r="B294" s="53"/>
      <c r="C294" s="53"/>
      <c r="D294" s="53" t="s">
        <v>273</v>
      </c>
      <c r="E294" s="53" t="s">
        <v>257</v>
      </c>
      <c r="F294" s="57">
        <v>7500</v>
      </c>
    </row>
    <row r="295" spans="2:6" ht="25" x14ac:dyDescent="0.25">
      <c r="B295" s="53"/>
      <c r="C295" s="53"/>
      <c r="D295" s="53" t="s">
        <v>224</v>
      </c>
      <c r="E295" s="53" t="s">
        <v>171</v>
      </c>
      <c r="F295" s="57">
        <v>4800</v>
      </c>
    </row>
    <row r="296" spans="2:6" ht="26" x14ac:dyDescent="0.3">
      <c r="B296" s="53" t="s">
        <v>527</v>
      </c>
      <c r="C296" s="53"/>
      <c r="D296" s="53"/>
      <c r="E296" s="53"/>
      <c r="F296" s="57">
        <v>114300</v>
      </c>
    </row>
    <row r="297" spans="2:6" ht="26" x14ac:dyDescent="0.3">
      <c r="B297" s="53" t="s">
        <v>428</v>
      </c>
      <c r="C297" s="53" t="s">
        <v>457</v>
      </c>
      <c r="D297" s="53" t="s">
        <v>224</v>
      </c>
      <c r="E297" s="53" t="s">
        <v>464</v>
      </c>
      <c r="F297" s="57">
        <v>8570</v>
      </c>
    </row>
    <row r="298" spans="2:6" hidden="1" x14ac:dyDescent="0.25">
      <c r="B298" s="41"/>
      <c r="C298" s="41" t="s">
        <v>459</v>
      </c>
      <c r="D298" s="41" t="s">
        <v>290</v>
      </c>
      <c r="E298" s="41" t="s">
        <v>466</v>
      </c>
      <c r="F298" s="57"/>
    </row>
    <row r="299" spans="2:6" x14ac:dyDescent="0.25">
      <c r="B299" s="53"/>
      <c r="C299" s="53"/>
      <c r="D299" s="53"/>
      <c r="E299" s="53" t="s">
        <v>558</v>
      </c>
      <c r="F299" s="57">
        <v>238000</v>
      </c>
    </row>
    <row r="300" spans="2:6" ht="25" x14ac:dyDescent="0.25">
      <c r="B300" s="53"/>
      <c r="C300" s="53"/>
      <c r="D300" s="53" t="s">
        <v>273</v>
      </c>
      <c r="E300" s="53" t="s">
        <v>258</v>
      </c>
      <c r="F300" s="57">
        <v>20000</v>
      </c>
    </row>
    <row r="301" spans="2:6" ht="26" x14ac:dyDescent="0.3">
      <c r="B301" s="53" t="s">
        <v>528</v>
      </c>
      <c r="C301" s="53"/>
      <c r="D301" s="53"/>
      <c r="E301" s="53"/>
      <c r="F301" s="57">
        <v>266570</v>
      </c>
    </row>
    <row r="302" spans="2:6" ht="25.5" x14ac:dyDescent="0.3">
      <c r="B302" s="53" t="s">
        <v>439</v>
      </c>
      <c r="C302" s="53" t="s">
        <v>283</v>
      </c>
      <c r="D302" s="53" t="s">
        <v>290</v>
      </c>
      <c r="E302" s="53" t="s">
        <v>558</v>
      </c>
      <c r="F302" s="57">
        <v>20178</v>
      </c>
    </row>
    <row r="303" spans="2:6" ht="26" x14ac:dyDescent="0.3">
      <c r="B303" s="53" t="s">
        <v>529</v>
      </c>
      <c r="C303" s="53"/>
      <c r="D303" s="53"/>
      <c r="E303" s="53"/>
      <c r="F303" s="57">
        <v>20178</v>
      </c>
    </row>
    <row r="304" spans="2:6" ht="26" x14ac:dyDescent="0.3">
      <c r="B304" s="53" t="s">
        <v>435</v>
      </c>
      <c r="C304" s="53" t="s">
        <v>460</v>
      </c>
      <c r="D304" s="53" t="s">
        <v>290</v>
      </c>
      <c r="E304" s="53" t="s">
        <v>558</v>
      </c>
      <c r="F304" s="57">
        <v>208000</v>
      </c>
    </row>
    <row r="305" spans="2:6" ht="25" x14ac:dyDescent="0.25">
      <c r="B305" s="53"/>
      <c r="C305" s="53"/>
      <c r="D305" s="53" t="s">
        <v>273</v>
      </c>
      <c r="E305" s="53" t="s">
        <v>259</v>
      </c>
      <c r="F305" s="57">
        <v>50000</v>
      </c>
    </row>
    <row r="306" spans="2:6" ht="26" x14ac:dyDescent="0.3">
      <c r="B306" s="53" t="s">
        <v>530</v>
      </c>
      <c r="C306" s="53"/>
      <c r="D306" s="53"/>
      <c r="E306" s="53"/>
      <c r="F306" s="57">
        <v>258000</v>
      </c>
    </row>
    <row r="307" spans="2:6" hidden="1" x14ac:dyDescent="0.25">
      <c r="B307" s="41" t="s">
        <v>512</v>
      </c>
      <c r="C307" s="41" t="s">
        <v>512</v>
      </c>
      <c r="D307" s="41" t="s">
        <v>512</v>
      </c>
      <c r="E307" s="41" t="s">
        <v>512</v>
      </c>
      <c r="F307" s="57"/>
    </row>
    <row r="308" spans="2:6" hidden="1" x14ac:dyDescent="0.25">
      <c r="B308" s="41" t="s">
        <v>531</v>
      </c>
      <c r="C308" s="41"/>
      <c r="D308" s="41"/>
      <c r="E308" s="41"/>
      <c r="F308" s="57"/>
    </row>
    <row r="309" spans="2:6" ht="13" x14ac:dyDescent="0.3">
      <c r="B309" s="53" t="s">
        <v>465</v>
      </c>
      <c r="C309" s="53"/>
      <c r="D309" s="53"/>
      <c r="E309" s="53"/>
      <c r="F309" s="57">
        <v>9142900</v>
      </c>
    </row>
    <row r="310" spans="2:6" hidden="1" x14ac:dyDescent="0.25">
      <c r="B310"/>
      <c r="C310"/>
      <c r="D310"/>
      <c r="E310"/>
      <c r="F310"/>
    </row>
    <row r="311" spans="2:6" hidden="1" x14ac:dyDescent="0.25">
      <c r="F311"/>
    </row>
    <row r="312" spans="2:6" hidden="1" x14ac:dyDescent="0.25">
      <c r="B312"/>
      <c r="C312"/>
      <c r="D312"/>
      <c r="E312"/>
      <c r="F312"/>
    </row>
    <row r="313" spans="2:6" hidden="1" x14ac:dyDescent="0.25">
      <c r="B313"/>
      <c r="F313"/>
    </row>
    <row r="314" spans="2:6" hidden="1" x14ac:dyDescent="0.25">
      <c r="B314"/>
      <c r="F314"/>
    </row>
    <row r="315" spans="2:6" hidden="1" x14ac:dyDescent="0.25">
      <c r="B315"/>
      <c r="C315"/>
      <c r="D315"/>
      <c r="E315"/>
      <c r="F315"/>
    </row>
    <row r="316" spans="2:6" hidden="1" x14ac:dyDescent="0.25">
      <c r="B316"/>
      <c r="C316"/>
      <c r="D316"/>
      <c r="E316"/>
      <c r="F316"/>
    </row>
    <row r="317" spans="2:6" hidden="1" x14ac:dyDescent="0.25">
      <c r="B317"/>
      <c r="F317"/>
    </row>
    <row r="318" spans="2:6" hidden="1" x14ac:dyDescent="0.25">
      <c r="B318"/>
      <c r="F318"/>
    </row>
    <row r="319" spans="2:6" hidden="1" x14ac:dyDescent="0.25">
      <c r="B319"/>
      <c r="F319"/>
    </row>
    <row r="320" spans="2:6" hidden="1" x14ac:dyDescent="0.25">
      <c r="B320"/>
      <c r="F320"/>
    </row>
    <row r="321" spans="2:6" hidden="1" x14ac:dyDescent="0.25">
      <c r="B321"/>
      <c r="F321"/>
    </row>
    <row r="322" spans="2:6" hidden="1" x14ac:dyDescent="0.25">
      <c r="B322"/>
      <c r="C322"/>
      <c r="D322"/>
      <c r="E322"/>
      <c r="F322"/>
    </row>
    <row r="323" spans="2:6" hidden="1" x14ac:dyDescent="0.25">
      <c r="B323"/>
      <c r="C323"/>
      <c r="D323"/>
      <c r="E323"/>
      <c r="F323"/>
    </row>
    <row r="324" spans="2:6" hidden="1" x14ac:dyDescent="0.25">
      <c r="B324"/>
      <c r="F324"/>
    </row>
    <row r="325" spans="2:6" hidden="1" x14ac:dyDescent="0.25">
      <c r="B325"/>
      <c r="F325"/>
    </row>
    <row r="326" spans="2:6" hidden="1" x14ac:dyDescent="0.25">
      <c r="B326"/>
      <c r="F326"/>
    </row>
    <row r="327" spans="2:6" hidden="1" x14ac:dyDescent="0.25">
      <c r="B327"/>
      <c r="F327"/>
    </row>
    <row r="328" spans="2:6" hidden="1" x14ac:dyDescent="0.25">
      <c r="B328"/>
      <c r="F328"/>
    </row>
    <row r="329" spans="2:6" hidden="1" x14ac:dyDescent="0.25">
      <c r="B329"/>
      <c r="C329"/>
      <c r="D329"/>
      <c r="E329"/>
      <c r="F329"/>
    </row>
    <row r="330" spans="2:6" hidden="1" x14ac:dyDescent="0.25">
      <c r="B330"/>
      <c r="F330"/>
    </row>
    <row r="331" spans="2:6" hidden="1" x14ac:dyDescent="0.25">
      <c r="B331"/>
      <c r="F331"/>
    </row>
    <row r="332" spans="2:6" hidden="1" x14ac:dyDescent="0.25">
      <c r="B332"/>
      <c r="F332"/>
    </row>
    <row r="333" spans="2:6" hidden="1" x14ac:dyDescent="0.25">
      <c r="B333"/>
      <c r="F333"/>
    </row>
    <row r="334" spans="2:6" hidden="1" x14ac:dyDescent="0.25">
      <c r="B334"/>
      <c r="F334"/>
    </row>
    <row r="335" spans="2:6" hidden="1" x14ac:dyDescent="0.25">
      <c r="B335"/>
      <c r="F335"/>
    </row>
    <row r="336" spans="2:6" hidden="1" x14ac:dyDescent="0.25">
      <c r="B336"/>
      <c r="F336"/>
    </row>
    <row r="337" spans="2:6" hidden="1" x14ac:dyDescent="0.25">
      <c r="B337"/>
      <c r="F337"/>
    </row>
    <row r="338" spans="2:6" hidden="1" x14ac:dyDescent="0.25">
      <c r="B338"/>
      <c r="F338"/>
    </row>
    <row r="339" spans="2:6" hidden="1" x14ac:dyDescent="0.25">
      <c r="B339"/>
      <c r="F339"/>
    </row>
    <row r="340" spans="2:6" hidden="1" x14ac:dyDescent="0.25">
      <c r="B340"/>
      <c r="F340"/>
    </row>
    <row r="341" spans="2:6" hidden="1" x14ac:dyDescent="0.25">
      <c r="B341"/>
      <c r="F341"/>
    </row>
    <row r="342" spans="2:6" hidden="1" x14ac:dyDescent="0.25">
      <c r="B342"/>
      <c r="F342"/>
    </row>
    <row r="343" spans="2:6" hidden="1" x14ac:dyDescent="0.25">
      <c r="B343"/>
      <c r="F343"/>
    </row>
    <row r="344" spans="2:6" hidden="1" x14ac:dyDescent="0.25">
      <c r="B344"/>
      <c r="F344"/>
    </row>
    <row r="345" spans="2:6" hidden="1" x14ac:dyDescent="0.25">
      <c r="B345"/>
      <c r="F345"/>
    </row>
    <row r="346" spans="2:6" hidden="1" x14ac:dyDescent="0.25">
      <c r="B346"/>
      <c r="F346"/>
    </row>
    <row r="347" spans="2:6" hidden="1" x14ac:dyDescent="0.25">
      <c r="B347"/>
      <c r="F347"/>
    </row>
    <row r="348" spans="2:6" hidden="1" x14ac:dyDescent="0.25">
      <c r="B348"/>
      <c r="F348"/>
    </row>
    <row r="349" spans="2:6" hidden="1" x14ac:dyDescent="0.25">
      <c r="B349"/>
      <c r="F349"/>
    </row>
    <row r="350" spans="2:6" hidden="1" x14ac:dyDescent="0.25">
      <c r="B350"/>
      <c r="C350"/>
      <c r="D350"/>
      <c r="E350"/>
      <c r="F350"/>
    </row>
    <row r="351" spans="2:6" hidden="1" x14ac:dyDescent="0.25">
      <c r="B351"/>
      <c r="C351"/>
      <c r="D351"/>
      <c r="E351"/>
      <c r="F351"/>
    </row>
    <row r="352" spans="2:6" hidden="1" x14ac:dyDescent="0.25">
      <c r="B352"/>
      <c r="F352"/>
    </row>
    <row r="353" spans="2:6" hidden="1" x14ac:dyDescent="0.25">
      <c r="B353"/>
      <c r="F353"/>
    </row>
    <row r="354" spans="2:6" hidden="1" x14ac:dyDescent="0.25">
      <c r="B354"/>
      <c r="F354"/>
    </row>
    <row r="355" spans="2:6" hidden="1" x14ac:dyDescent="0.25">
      <c r="B355"/>
      <c r="F355"/>
    </row>
    <row r="356" spans="2:6" hidden="1" x14ac:dyDescent="0.25">
      <c r="B356"/>
      <c r="F356"/>
    </row>
    <row r="357" spans="2:6" hidden="1" x14ac:dyDescent="0.25">
      <c r="B357"/>
      <c r="F357"/>
    </row>
    <row r="358" spans="2:6" hidden="1" x14ac:dyDescent="0.25">
      <c r="B358"/>
      <c r="F358"/>
    </row>
    <row r="359" spans="2:6" hidden="1" x14ac:dyDescent="0.25">
      <c r="B359"/>
      <c r="F359"/>
    </row>
    <row r="360" spans="2:6" hidden="1" x14ac:dyDescent="0.25">
      <c r="B360"/>
      <c r="C360"/>
      <c r="D360"/>
      <c r="E360"/>
      <c r="F360"/>
    </row>
    <row r="361" spans="2:6" hidden="1" x14ac:dyDescent="0.25">
      <c r="B361"/>
      <c r="F361"/>
    </row>
    <row r="362" spans="2:6" hidden="1" x14ac:dyDescent="0.25">
      <c r="B362"/>
      <c r="F362"/>
    </row>
    <row r="363" spans="2:6" hidden="1" x14ac:dyDescent="0.25">
      <c r="B363"/>
      <c r="F363"/>
    </row>
    <row r="364" spans="2:6" hidden="1" x14ac:dyDescent="0.25">
      <c r="B364"/>
      <c r="F364"/>
    </row>
    <row r="365" spans="2:6" hidden="1" x14ac:dyDescent="0.25">
      <c r="B365"/>
      <c r="F365"/>
    </row>
    <row r="366" spans="2:6" hidden="1" x14ac:dyDescent="0.25">
      <c r="B366"/>
      <c r="C366"/>
      <c r="D366"/>
      <c r="E366"/>
      <c r="F366"/>
    </row>
    <row r="367" spans="2:6" hidden="1" x14ac:dyDescent="0.25">
      <c r="B367"/>
      <c r="C367"/>
      <c r="D367"/>
      <c r="E367"/>
      <c r="F367"/>
    </row>
    <row r="368" spans="2:6" hidden="1" x14ac:dyDescent="0.25">
      <c r="B368"/>
      <c r="F368"/>
    </row>
    <row r="369" spans="2:6" hidden="1" x14ac:dyDescent="0.25">
      <c r="B369"/>
      <c r="F369"/>
    </row>
    <row r="370" spans="2:6" hidden="1" x14ac:dyDescent="0.25">
      <c r="B370"/>
      <c r="F370"/>
    </row>
    <row r="371" spans="2:6" hidden="1" x14ac:dyDescent="0.25">
      <c r="B371"/>
      <c r="F371"/>
    </row>
    <row r="372" spans="2:6" hidden="1" x14ac:dyDescent="0.25">
      <c r="B372"/>
      <c r="F372"/>
    </row>
    <row r="373" spans="2:6" hidden="1" x14ac:dyDescent="0.25">
      <c r="B373"/>
      <c r="F373"/>
    </row>
    <row r="374" spans="2:6" hidden="1" x14ac:dyDescent="0.25">
      <c r="B374"/>
      <c r="F374"/>
    </row>
    <row r="375" spans="2:6" hidden="1" x14ac:dyDescent="0.25">
      <c r="B375"/>
      <c r="F375"/>
    </row>
    <row r="376" spans="2:6" hidden="1" x14ac:dyDescent="0.25">
      <c r="B376"/>
      <c r="F376"/>
    </row>
    <row r="377" spans="2:6" hidden="1" x14ac:dyDescent="0.25">
      <c r="B377"/>
      <c r="F377"/>
    </row>
    <row r="378" spans="2:6" hidden="1" x14ac:dyDescent="0.25">
      <c r="B378"/>
      <c r="F378"/>
    </row>
    <row r="379" spans="2:6" hidden="1" x14ac:dyDescent="0.25">
      <c r="B379"/>
      <c r="F379"/>
    </row>
    <row r="380" spans="2:6" hidden="1" x14ac:dyDescent="0.25">
      <c r="B380"/>
      <c r="F380"/>
    </row>
    <row r="381" spans="2:6" hidden="1" x14ac:dyDescent="0.25">
      <c r="B381"/>
      <c r="F381"/>
    </row>
    <row r="382" spans="2:6" hidden="1" x14ac:dyDescent="0.25">
      <c r="B382"/>
      <c r="F382"/>
    </row>
    <row r="383" spans="2:6" hidden="1" x14ac:dyDescent="0.25">
      <c r="B383"/>
      <c r="F383"/>
    </row>
    <row r="384" spans="2:6" hidden="1" x14ac:dyDescent="0.25">
      <c r="B384"/>
      <c r="F384"/>
    </row>
    <row r="385" spans="2:6" hidden="1" x14ac:dyDescent="0.25">
      <c r="B385"/>
      <c r="F385"/>
    </row>
    <row r="386" spans="2:6" hidden="1" x14ac:dyDescent="0.25">
      <c r="B386"/>
      <c r="F386"/>
    </row>
    <row r="387" spans="2:6" hidden="1" x14ac:dyDescent="0.25">
      <c r="B387"/>
      <c r="F387"/>
    </row>
    <row r="388" spans="2:6" hidden="1" x14ac:dyDescent="0.25">
      <c r="B388"/>
      <c r="F388"/>
    </row>
    <row r="389" spans="2:6" hidden="1" x14ac:dyDescent="0.25">
      <c r="B389"/>
      <c r="F389"/>
    </row>
    <row r="390" spans="2:6" hidden="1" x14ac:dyDescent="0.25">
      <c r="B390"/>
      <c r="F390"/>
    </row>
    <row r="391" spans="2:6" hidden="1" x14ac:dyDescent="0.25">
      <c r="B391"/>
      <c r="F391"/>
    </row>
    <row r="392" spans="2:6" hidden="1" x14ac:dyDescent="0.25">
      <c r="B392"/>
      <c r="F392"/>
    </row>
    <row r="393" spans="2:6" hidden="1" x14ac:dyDescent="0.25">
      <c r="B393"/>
      <c r="F393"/>
    </row>
    <row r="394" spans="2:6" hidden="1" x14ac:dyDescent="0.25">
      <c r="B394"/>
      <c r="F394"/>
    </row>
    <row r="395" spans="2:6" hidden="1" x14ac:dyDescent="0.25">
      <c r="B395"/>
      <c r="C395"/>
      <c r="D395"/>
      <c r="E395"/>
      <c r="F395"/>
    </row>
    <row r="396" spans="2:6" hidden="1" x14ac:dyDescent="0.25">
      <c r="B396"/>
      <c r="C396"/>
      <c r="D396"/>
      <c r="E396"/>
      <c r="F396"/>
    </row>
    <row r="397" spans="2:6" hidden="1" x14ac:dyDescent="0.25">
      <c r="B397"/>
      <c r="F397"/>
    </row>
    <row r="398" spans="2:6" hidden="1" x14ac:dyDescent="0.25">
      <c r="B398"/>
      <c r="F398"/>
    </row>
    <row r="399" spans="2:6" hidden="1" x14ac:dyDescent="0.25">
      <c r="B399"/>
      <c r="F399"/>
    </row>
    <row r="400" spans="2:6" hidden="1" x14ac:dyDescent="0.25">
      <c r="B400"/>
      <c r="F400"/>
    </row>
    <row r="401" spans="2:6" hidden="1" x14ac:dyDescent="0.25">
      <c r="B401"/>
      <c r="F401"/>
    </row>
    <row r="402" spans="2:6" hidden="1" x14ac:dyDescent="0.25">
      <c r="B402"/>
      <c r="F402"/>
    </row>
    <row r="403" spans="2:6" hidden="1" x14ac:dyDescent="0.25">
      <c r="B403"/>
      <c r="F403"/>
    </row>
    <row r="404" spans="2:6" hidden="1" x14ac:dyDescent="0.25">
      <c r="B404"/>
      <c r="F404"/>
    </row>
    <row r="405" spans="2:6" hidden="1" x14ac:dyDescent="0.25">
      <c r="B405"/>
      <c r="F405"/>
    </row>
    <row r="406" spans="2:6" hidden="1" x14ac:dyDescent="0.25">
      <c r="B406"/>
      <c r="F406"/>
    </row>
    <row r="407" spans="2:6" hidden="1" x14ac:dyDescent="0.25">
      <c r="B407"/>
      <c r="C407"/>
      <c r="D407"/>
      <c r="E407"/>
      <c r="F407"/>
    </row>
    <row r="408" spans="2:6" hidden="1" x14ac:dyDescent="0.25">
      <c r="B408"/>
      <c r="C408"/>
      <c r="D408"/>
      <c r="E408"/>
      <c r="F408"/>
    </row>
    <row r="409" spans="2:6" hidden="1" x14ac:dyDescent="0.25">
      <c r="B409"/>
      <c r="F409"/>
    </row>
    <row r="410" spans="2:6" hidden="1" x14ac:dyDescent="0.25">
      <c r="B410"/>
      <c r="F410"/>
    </row>
    <row r="411" spans="2:6" hidden="1" x14ac:dyDescent="0.25">
      <c r="B411"/>
      <c r="F411"/>
    </row>
    <row r="412" spans="2:6" hidden="1" x14ac:dyDescent="0.25">
      <c r="B412"/>
      <c r="F412"/>
    </row>
    <row r="413" spans="2:6" hidden="1" x14ac:dyDescent="0.25">
      <c r="B413"/>
      <c r="F413"/>
    </row>
    <row r="414" spans="2:6" hidden="1" x14ac:dyDescent="0.25">
      <c r="B414"/>
      <c r="F414"/>
    </row>
    <row r="415" spans="2:6" hidden="1" x14ac:dyDescent="0.25">
      <c r="B415"/>
      <c r="F415"/>
    </row>
    <row r="416" spans="2:6" hidden="1" x14ac:dyDescent="0.25">
      <c r="B416"/>
      <c r="F416"/>
    </row>
    <row r="417" spans="2:6" hidden="1" x14ac:dyDescent="0.25">
      <c r="B417"/>
      <c r="F417"/>
    </row>
    <row r="418" spans="2:6" hidden="1" x14ac:dyDescent="0.25">
      <c r="B418"/>
      <c r="F418"/>
    </row>
    <row r="419" spans="2:6" hidden="1" x14ac:dyDescent="0.25">
      <c r="B419"/>
      <c r="F419"/>
    </row>
    <row r="420" spans="2:6" hidden="1" x14ac:dyDescent="0.25">
      <c r="B420"/>
      <c r="F420"/>
    </row>
    <row r="421" spans="2:6" hidden="1" x14ac:dyDescent="0.25">
      <c r="B421"/>
      <c r="F421"/>
    </row>
    <row r="422" spans="2:6" hidden="1" x14ac:dyDescent="0.25">
      <c r="B422"/>
      <c r="F422"/>
    </row>
    <row r="423" spans="2:6" hidden="1" x14ac:dyDescent="0.25">
      <c r="B423"/>
      <c r="F423"/>
    </row>
    <row r="424" spans="2:6" hidden="1" x14ac:dyDescent="0.25">
      <c r="B424"/>
      <c r="F424"/>
    </row>
    <row r="425" spans="2:6" hidden="1" x14ac:dyDescent="0.25">
      <c r="B425"/>
      <c r="F425"/>
    </row>
    <row r="426" spans="2:6" hidden="1" x14ac:dyDescent="0.25">
      <c r="B426"/>
      <c r="F426"/>
    </row>
    <row r="427" spans="2:6" hidden="1" x14ac:dyDescent="0.25">
      <c r="B427"/>
      <c r="C427"/>
      <c r="D427"/>
      <c r="E427"/>
      <c r="F427"/>
    </row>
    <row r="428" spans="2:6" hidden="1" x14ac:dyDescent="0.25">
      <c r="B428"/>
      <c r="C428"/>
      <c r="D428"/>
      <c r="E428"/>
      <c r="F428"/>
    </row>
    <row r="429" spans="2:6" hidden="1" x14ac:dyDescent="0.25">
      <c r="B429"/>
      <c r="F429"/>
    </row>
    <row r="430" spans="2:6" hidden="1" x14ac:dyDescent="0.25">
      <c r="B430"/>
      <c r="F430"/>
    </row>
    <row r="431" spans="2:6" hidden="1" x14ac:dyDescent="0.25">
      <c r="B431"/>
      <c r="F431"/>
    </row>
    <row r="432" spans="2:6" hidden="1" x14ac:dyDescent="0.25">
      <c r="B432"/>
      <c r="F432"/>
    </row>
    <row r="433" spans="2:6" hidden="1" x14ac:dyDescent="0.25">
      <c r="B433"/>
      <c r="C433"/>
      <c r="D433"/>
      <c r="E433"/>
      <c r="F433"/>
    </row>
    <row r="434" spans="2:6" hidden="1" x14ac:dyDescent="0.25">
      <c r="B434"/>
      <c r="F434"/>
    </row>
    <row r="435" spans="2:6" hidden="1" x14ac:dyDescent="0.25">
      <c r="B435"/>
      <c r="F435"/>
    </row>
    <row r="436" spans="2:6" hidden="1" x14ac:dyDescent="0.25">
      <c r="B436"/>
      <c r="F436"/>
    </row>
    <row r="437" spans="2:6" hidden="1" x14ac:dyDescent="0.25">
      <c r="B437"/>
      <c r="F437"/>
    </row>
    <row r="438" spans="2:6" hidden="1" x14ac:dyDescent="0.25">
      <c r="B438"/>
      <c r="F438"/>
    </row>
    <row r="439" spans="2:6" hidden="1" x14ac:dyDescent="0.25">
      <c r="B439"/>
      <c r="F439"/>
    </row>
    <row r="440" spans="2:6" hidden="1" x14ac:dyDescent="0.25">
      <c r="B440"/>
      <c r="F440"/>
    </row>
    <row r="441" spans="2:6" hidden="1" x14ac:dyDescent="0.25">
      <c r="B441"/>
      <c r="F441"/>
    </row>
    <row r="442" spans="2:6" hidden="1" x14ac:dyDescent="0.25">
      <c r="B442"/>
      <c r="F442"/>
    </row>
    <row r="443" spans="2:6" hidden="1" x14ac:dyDescent="0.25">
      <c r="B443"/>
      <c r="F443"/>
    </row>
    <row r="444" spans="2:6" hidden="1" x14ac:dyDescent="0.25">
      <c r="B444"/>
      <c r="F444"/>
    </row>
    <row r="445" spans="2:6" hidden="1" x14ac:dyDescent="0.25">
      <c r="B445"/>
      <c r="F445"/>
    </row>
    <row r="446" spans="2:6" hidden="1" x14ac:dyDescent="0.25">
      <c r="B446"/>
      <c r="F446"/>
    </row>
    <row r="447" spans="2:6" hidden="1" x14ac:dyDescent="0.25">
      <c r="B447"/>
      <c r="F447"/>
    </row>
    <row r="448" spans="2:6" hidden="1" x14ac:dyDescent="0.25">
      <c r="B448"/>
      <c r="F448"/>
    </row>
    <row r="449" spans="2:6" hidden="1" x14ac:dyDescent="0.25">
      <c r="B449"/>
      <c r="F449"/>
    </row>
    <row r="450" spans="2:6" hidden="1" x14ac:dyDescent="0.25">
      <c r="B450"/>
      <c r="F450"/>
    </row>
    <row r="451" spans="2:6" hidden="1" x14ac:dyDescent="0.25">
      <c r="B451"/>
      <c r="F451"/>
    </row>
    <row r="452" spans="2:6" hidden="1" x14ac:dyDescent="0.25">
      <c r="B452"/>
      <c r="F452"/>
    </row>
    <row r="453" spans="2:6" hidden="1" x14ac:dyDescent="0.25">
      <c r="B453"/>
      <c r="F453"/>
    </row>
    <row r="454" spans="2:6" hidden="1" x14ac:dyDescent="0.25">
      <c r="B454"/>
      <c r="F454"/>
    </row>
    <row r="455" spans="2:6" hidden="1" x14ac:dyDescent="0.25">
      <c r="B455"/>
      <c r="F455"/>
    </row>
    <row r="456" spans="2:6" hidden="1" x14ac:dyDescent="0.25">
      <c r="B456"/>
      <c r="F456"/>
    </row>
    <row r="457" spans="2:6" hidden="1" x14ac:dyDescent="0.25">
      <c r="B457"/>
      <c r="F457"/>
    </row>
    <row r="458" spans="2:6" hidden="1" x14ac:dyDescent="0.25">
      <c r="B458"/>
      <c r="F458"/>
    </row>
    <row r="459" spans="2:6" hidden="1" x14ac:dyDescent="0.25">
      <c r="B459"/>
      <c r="F459"/>
    </row>
    <row r="460" spans="2:6" hidden="1" x14ac:dyDescent="0.25">
      <c r="B460"/>
      <c r="F460"/>
    </row>
    <row r="461" spans="2:6" hidden="1" x14ac:dyDescent="0.25">
      <c r="B461"/>
      <c r="F461"/>
    </row>
    <row r="462" spans="2:6" hidden="1" x14ac:dyDescent="0.25">
      <c r="B462"/>
      <c r="F462"/>
    </row>
    <row r="463" spans="2:6" hidden="1" x14ac:dyDescent="0.25">
      <c r="B463"/>
      <c r="F463"/>
    </row>
    <row r="464" spans="2:6" hidden="1" x14ac:dyDescent="0.25">
      <c r="B464"/>
      <c r="F464"/>
    </row>
    <row r="465" spans="2:6" hidden="1" x14ac:dyDescent="0.25">
      <c r="B465"/>
      <c r="F465"/>
    </row>
    <row r="466" spans="2:6" hidden="1" x14ac:dyDescent="0.25">
      <c r="B466"/>
      <c r="F466"/>
    </row>
    <row r="467" spans="2:6" hidden="1" x14ac:dyDescent="0.25">
      <c r="B467"/>
      <c r="F467"/>
    </row>
    <row r="468" spans="2:6" hidden="1" x14ac:dyDescent="0.25">
      <c r="B468"/>
      <c r="F468"/>
    </row>
    <row r="469" spans="2:6" hidden="1" x14ac:dyDescent="0.25">
      <c r="B469"/>
      <c r="F469"/>
    </row>
    <row r="470" spans="2:6" hidden="1" x14ac:dyDescent="0.25">
      <c r="B470"/>
      <c r="F470"/>
    </row>
    <row r="471" spans="2:6" hidden="1" x14ac:dyDescent="0.25">
      <c r="B471"/>
      <c r="F471"/>
    </row>
    <row r="472" spans="2:6" hidden="1" x14ac:dyDescent="0.25">
      <c r="B472"/>
      <c r="F472"/>
    </row>
    <row r="473" spans="2:6" hidden="1" x14ac:dyDescent="0.25">
      <c r="B473"/>
      <c r="F473"/>
    </row>
    <row r="474" spans="2:6" hidden="1" x14ac:dyDescent="0.25">
      <c r="B474"/>
      <c r="F474"/>
    </row>
    <row r="475" spans="2:6" hidden="1" x14ac:dyDescent="0.25">
      <c r="B475"/>
      <c r="F475"/>
    </row>
    <row r="476" spans="2:6" hidden="1" x14ac:dyDescent="0.25">
      <c r="B476"/>
      <c r="F476"/>
    </row>
    <row r="477" spans="2:6" hidden="1" x14ac:dyDescent="0.25">
      <c r="B477"/>
      <c r="F477"/>
    </row>
    <row r="478" spans="2:6" hidden="1" x14ac:dyDescent="0.25">
      <c r="B478"/>
      <c r="F478"/>
    </row>
    <row r="479" spans="2:6" hidden="1" x14ac:dyDescent="0.25">
      <c r="B479"/>
      <c r="C479"/>
      <c r="D479"/>
      <c r="E479"/>
      <c r="F479"/>
    </row>
    <row r="480" spans="2:6" hidden="1" x14ac:dyDescent="0.25">
      <c r="B480"/>
      <c r="C480"/>
      <c r="D480"/>
      <c r="E480"/>
      <c r="F480"/>
    </row>
    <row r="481" spans="2:6" hidden="1" x14ac:dyDescent="0.25">
      <c r="B481"/>
      <c r="F481"/>
    </row>
    <row r="482" spans="2:6" hidden="1" x14ac:dyDescent="0.25">
      <c r="B482"/>
      <c r="F482"/>
    </row>
    <row r="483" spans="2:6" hidden="1" x14ac:dyDescent="0.25">
      <c r="B483"/>
      <c r="F483"/>
    </row>
    <row r="484" spans="2:6" hidden="1" x14ac:dyDescent="0.25">
      <c r="B484"/>
      <c r="F484"/>
    </row>
    <row r="485" spans="2:6" hidden="1" x14ac:dyDescent="0.25">
      <c r="B485"/>
      <c r="F485"/>
    </row>
    <row r="486" spans="2:6" hidden="1" x14ac:dyDescent="0.25">
      <c r="B486"/>
      <c r="F486"/>
    </row>
    <row r="487" spans="2:6" hidden="1" x14ac:dyDescent="0.25">
      <c r="B487"/>
      <c r="F487"/>
    </row>
    <row r="488" spans="2:6" hidden="1" x14ac:dyDescent="0.25">
      <c r="B488"/>
      <c r="F488"/>
    </row>
    <row r="489" spans="2:6" hidden="1" x14ac:dyDescent="0.25">
      <c r="B489"/>
      <c r="F489"/>
    </row>
    <row r="490" spans="2:6" hidden="1" x14ac:dyDescent="0.25">
      <c r="B490"/>
      <c r="F490"/>
    </row>
    <row r="491" spans="2:6" hidden="1" x14ac:dyDescent="0.25">
      <c r="B491"/>
      <c r="F491"/>
    </row>
    <row r="492" spans="2:6" hidden="1" x14ac:dyDescent="0.25">
      <c r="B492"/>
      <c r="F492"/>
    </row>
    <row r="493" spans="2:6" hidden="1" x14ac:dyDescent="0.25">
      <c r="B493"/>
      <c r="F493"/>
    </row>
    <row r="494" spans="2:6" hidden="1" x14ac:dyDescent="0.25">
      <c r="B494"/>
      <c r="F494"/>
    </row>
    <row r="495" spans="2:6" hidden="1" x14ac:dyDescent="0.25">
      <c r="B495"/>
      <c r="F495"/>
    </row>
    <row r="496" spans="2:6" hidden="1" x14ac:dyDescent="0.25">
      <c r="B496"/>
      <c r="F496"/>
    </row>
    <row r="497" spans="2:6" hidden="1" x14ac:dyDescent="0.25">
      <c r="B497"/>
      <c r="C497"/>
      <c r="D497"/>
      <c r="E497"/>
      <c r="F497"/>
    </row>
    <row r="498" spans="2:6" hidden="1" x14ac:dyDescent="0.25">
      <c r="B498"/>
      <c r="C498"/>
      <c r="D498"/>
      <c r="E498"/>
      <c r="F498"/>
    </row>
    <row r="499" spans="2:6" hidden="1" x14ac:dyDescent="0.25">
      <c r="B499"/>
      <c r="F499"/>
    </row>
    <row r="500" spans="2:6" hidden="1" x14ac:dyDescent="0.25">
      <c r="B500"/>
      <c r="F500"/>
    </row>
    <row r="501" spans="2:6" hidden="1" x14ac:dyDescent="0.25">
      <c r="B501"/>
      <c r="C501"/>
      <c r="D501"/>
      <c r="E501"/>
      <c r="F501"/>
    </row>
    <row r="502" spans="2:6" hidden="1" x14ac:dyDescent="0.25">
      <c r="B502"/>
      <c r="C502"/>
      <c r="D502"/>
      <c r="E502"/>
      <c r="F502"/>
    </row>
    <row r="503" spans="2:6" hidden="1" x14ac:dyDescent="0.25">
      <c r="B503"/>
      <c r="F503"/>
    </row>
    <row r="504" spans="2:6" hidden="1" x14ac:dyDescent="0.25">
      <c r="B504"/>
      <c r="F504"/>
    </row>
    <row r="505" spans="2:6" hidden="1" x14ac:dyDescent="0.25">
      <c r="B505"/>
      <c r="F505"/>
    </row>
    <row r="506" spans="2:6" hidden="1" x14ac:dyDescent="0.25">
      <c r="B506"/>
      <c r="F506"/>
    </row>
    <row r="507" spans="2:6" hidden="1" x14ac:dyDescent="0.25">
      <c r="B507"/>
      <c r="F507"/>
    </row>
    <row r="508" spans="2:6" hidden="1" x14ac:dyDescent="0.25">
      <c r="B508"/>
      <c r="F508"/>
    </row>
    <row r="509" spans="2:6" hidden="1" x14ac:dyDescent="0.25">
      <c r="B509"/>
      <c r="F509"/>
    </row>
    <row r="510" spans="2:6" hidden="1" x14ac:dyDescent="0.25">
      <c r="B510"/>
      <c r="F510"/>
    </row>
    <row r="511" spans="2:6" hidden="1" x14ac:dyDescent="0.25">
      <c r="B511"/>
      <c r="F511"/>
    </row>
    <row r="512" spans="2:6" hidden="1" x14ac:dyDescent="0.25">
      <c r="B512"/>
      <c r="F512"/>
    </row>
    <row r="513" spans="2:6" hidden="1" x14ac:dyDescent="0.25">
      <c r="B513"/>
      <c r="F513"/>
    </row>
    <row r="514" spans="2:6" hidden="1" x14ac:dyDescent="0.25">
      <c r="B514"/>
      <c r="F514"/>
    </row>
    <row r="515" spans="2:6" hidden="1" x14ac:dyDescent="0.25">
      <c r="B515"/>
      <c r="C515"/>
      <c r="D515"/>
      <c r="E515"/>
      <c r="F515"/>
    </row>
    <row r="516" spans="2:6" hidden="1" x14ac:dyDescent="0.25">
      <c r="B516"/>
      <c r="C516"/>
      <c r="D516"/>
      <c r="E516"/>
      <c r="F516"/>
    </row>
    <row r="517" spans="2:6" hidden="1" x14ac:dyDescent="0.25">
      <c r="B517"/>
      <c r="F517"/>
    </row>
    <row r="518" spans="2:6" hidden="1" x14ac:dyDescent="0.25">
      <c r="B518"/>
      <c r="F518"/>
    </row>
    <row r="519" spans="2:6" hidden="1" x14ac:dyDescent="0.25">
      <c r="B519"/>
      <c r="F519"/>
    </row>
    <row r="520" spans="2:6" hidden="1" x14ac:dyDescent="0.25">
      <c r="B520"/>
      <c r="F520"/>
    </row>
    <row r="521" spans="2:6" hidden="1" x14ac:dyDescent="0.25">
      <c r="B521"/>
      <c r="F521"/>
    </row>
    <row r="522" spans="2:6" hidden="1" x14ac:dyDescent="0.25">
      <c r="B522"/>
      <c r="F522"/>
    </row>
    <row r="523" spans="2:6" hidden="1" x14ac:dyDescent="0.25">
      <c r="B523"/>
      <c r="F523"/>
    </row>
    <row r="524" spans="2:6" hidden="1" x14ac:dyDescent="0.25">
      <c r="B524"/>
      <c r="F524"/>
    </row>
    <row r="525" spans="2:6" hidden="1" x14ac:dyDescent="0.25">
      <c r="B525"/>
      <c r="F525"/>
    </row>
    <row r="526" spans="2:6" hidden="1" x14ac:dyDescent="0.25">
      <c r="B526"/>
      <c r="F526"/>
    </row>
    <row r="527" spans="2:6" hidden="1" x14ac:dyDescent="0.25">
      <c r="B527"/>
      <c r="F527"/>
    </row>
    <row r="528" spans="2:6" hidden="1" x14ac:dyDescent="0.25">
      <c r="B528"/>
      <c r="F528"/>
    </row>
    <row r="529" spans="2:6" hidden="1" x14ac:dyDescent="0.25">
      <c r="B529"/>
      <c r="F529"/>
    </row>
    <row r="530" spans="2:6" hidden="1" x14ac:dyDescent="0.25">
      <c r="B530"/>
      <c r="F530"/>
    </row>
    <row r="531" spans="2:6" hidden="1" x14ac:dyDescent="0.25">
      <c r="B531"/>
      <c r="F531"/>
    </row>
    <row r="532" spans="2:6" hidden="1" x14ac:dyDescent="0.25">
      <c r="B532"/>
      <c r="F532"/>
    </row>
    <row r="533" spans="2:6" hidden="1" x14ac:dyDescent="0.25">
      <c r="B533"/>
      <c r="F533"/>
    </row>
    <row r="534" spans="2:6" hidden="1" x14ac:dyDescent="0.25">
      <c r="B534"/>
      <c r="F534"/>
    </row>
    <row r="535" spans="2:6" hidden="1" x14ac:dyDescent="0.25">
      <c r="B535"/>
      <c r="F535"/>
    </row>
    <row r="536" spans="2:6" hidden="1" x14ac:dyDescent="0.25">
      <c r="B536"/>
      <c r="F536"/>
    </row>
    <row r="537" spans="2:6" hidden="1" x14ac:dyDescent="0.25">
      <c r="B537"/>
      <c r="F537"/>
    </row>
    <row r="538" spans="2:6" hidden="1" x14ac:dyDescent="0.25">
      <c r="B538"/>
      <c r="F538"/>
    </row>
    <row r="539" spans="2:6" hidden="1" x14ac:dyDescent="0.25">
      <c r="B539"/>
      <c r="F539"/>
    </row>
    <row r="540" spans="2:6" hidden="1" x14ac:dyDescent="0.25">
      <c r="B540"/>
      <c r="C540"/>
      <c r="D540"/>
      <c r="E540"/>
      <c r="F540"/>
    </row>
    <row r="541" spans="2:6" hidden="1" x14ac:dyDescent="0.25">
      <c r="B541"/>
      <c r="F541"/>
    </row>
    <row r="542" spans="2:6" hidden="1" x14ac:dyDescent="0.25">
      <c r="B542"/>
      <c r="F542"/>
    </row>
    <row r="543" spans="2:6" hidden="1" x14ac:dyDescent="0.25">
      <c r="B543"/>
      <c r="F543"/>
    </row>
    <row r="544" spans="2:6" hidden="1" x14ac:dyDescent="0.25">
      <c r="B544"/>
      <c r="C544"/>
      <c r="D544"/>
      <c r="E544"/>
      <c r="F544"/>
    </row>
    <row r="545" spans="2:6" hidden="1" x14ac:dyDescent="0.25">
      <c r="B545"/>
      <c r="C545"/>
      <c r="D545"/>
      <c r="E545"/>
      <c r="F545"/>
    </row>
    <row r="546" spans="2:6" hidden="1" x14ac:dyDescent="0.25">
      <c r="B546"/>
      <c r="F546"/>
    </row>
    <row r="547" spans="2:6" hidden="1" x14ac:dyDescent="0.25">
      <c r="B547"/>
      <c r="F547"/>
    </row>
    <row r="548" spans="2:6" hidden="1" x14ac:dyDescent="0.25">
      <c r="B548"/>
      <c r="F548"/>
    </row>
    <row r="549" spans="2:6" hidden="1" x14ac:dyDescent="0.25">
      <c r="B549"/>
      <c r="F549"/>
    </row>
    <row r="550" spans="2:6" hidden="1" x14ac:dyDescent="0.25">
      <c r="B550"/>
      <c r="F550"/>
    </row>
    <row r="551" spans="2:6" hidden="1" x14ac:dyDescent="0.25">
      <c r="B551"/>
      <c r="F551"/>
    </row>
    <row r="552" spans="2:6" hidden="1" x14ac:dyDescent="0.25">
      <c r="B552"/>
      <c r="F552"/>
    </row>
    <row r="553" spans="2:6" hidden="1" x14ac:dyDescent="0.25">
      <c r="B553"/>
      <c r="F553"/>
    </row>
    <row r="554" spans="2:6" hidden="1" x14ac:dyDescent="0.25">
      <c r="B554"/>
      <c r="C554"/>
      <c r="D554"/>
      <c r="E554"/>
      <c r="F554"/>
    </row>
    <row r="555" spans="2:6" hidden="1" x14ac:dyDescent="0.25">
      <c r="B555"/>
      <c r="F555"/>
    </row>
    <row r="556" spans="2:6" hidden="1" x14ac:dyDescent="0.25">
      <c r="B556"/>
      <c r="F556"/>
    </row>
    <row r="557" spans="2:6" hidden="1" x14ac:dyDescent="0.25">
      <c r="B557"/>
      <c r="F557"/>
    </row>
    <row r="558" spans="2:6" hidden="1" x14ac:dyDescent="0.25">
      <c r="B558"/>
      <c r="F558"/>
    </row>
    <row r="559" spans="2:6" hidden="1" x14ac:dyDescent="0.25">
      <c r="B559"/>
      <c r="F559"/>
    </row>
    <row r="560" spans="2:6" hidden="1" x14ac:dyDescent="0.25">
      <c r="B560"/>
      <c r="F560"/>
    </row>
    <row r="561" spans="2:6" hidden="1" x14ac:dyDescent="0.25">
      <c r="B561"/>
      <c r="F561"/>
    </row>
    <row r="562" spans="2:6" hidden="1" x14ac:dyDescent="0.25">
      <c r="B562"/>
      <c r="F562"/>
    </row>
    <row r="563" spans="2:6" hidden="1" x14ac:dyDescent="0.25">
      <c r="B563"/>
      <c r="F563"/>
    </row>
    <row r="564" spans="2:6" hidden="1" x14ac:dyDescent="0.25">
      <c r="B564"/>
      <c r="F564"/>
    </row>
    <row r="565" spans="2:6" hidden="1" x14ac:dyDescent="0.25">
      <c r="B565"/>
      <c r="F565"/>
    </row>
    <row r="566" spans="2:6" hidden="1" x14ac:dyDescent="0.25">
      <c r="B566"/>
      <c r="C566"/>
      <c r="D566"/>
      <c r="E566"/>
      <c r="F566"/>
    </row>
    <row r="567" spans="2:6" hidden="1" x14ac:dyDescent="0.25">
      <c r="B567"/>
      <c r="C567"/>
      <c r="D567"/>
      <c r="E567"/>
      <c r="F567"/>
    </row>
    <row r="568" spans="2:6" hidden="1" x14ac:dyDescent="0.25">
      <c r="B568"/>
      <c r="C568"/>
      <c r="D568"/>
      <c r="E568"/>
      <c r="F568"/>
    </row>
    <row r="569" spans="2:6" hidden="1" x14ac:dyDescent="0.25">
      <c r="B569"/>
      <c r="F569"/>
    </row>
    <row r="570" spans="2:6" hidden="1" x14ac:dyDescent="0.25">
      <c r="B570"/>
    </row>
    <row r="571" spans="2:6" hidden="1" x14ac:dyDescent="0.25">
      <c r="B571"/>
    </row>
    <row r="572" spans="2:6" hidden="1" x14ac:dyDescent="0.25">
      <c r="B572"/>
    </row>
    <row r="573" spans="2:6" hidden="1" x14ac:dyDescent="0.25">
      <c r="B573"/>
    </row>
    <row r="574" spans="2:6" hidden="1" x14ac:dyDescent="0.25">
      <c r="B574"/>
    </row>
    <row r="575" spans="2:6" hidden="1" x14ac:dyDescent="0.25">
      <c r="B575"/>
    </row>
    <row r="576" spans="2:6" hidden="1" x14ac:dyDescent="0.25">
      <c r="B576"/>
    </row>
    <row r="577" spans="2:2" hidden="1" x14ac:dyDescent="0.25">
      <c r="B577"/>
    </row>
    <row r="578" spans="2:2" hidden="1" x14ac:dyDescent="0.25">
      <c r="B578"/>
    </row>
    <row r="579" spans="2:2" hidden="1" x14ac:dyDescent="0.25">
      <c r="B579"/>
    </row>
    <row r="580" spans="2:2" hidden="1" x14ac:dyDescent="0.25">
      <c r="B580"/>
    </row>
    <row r="581" spans="2:2" hidden="1" x14ac:dyDescent="0.25">
      <c r="B581"/>
    </row>
    <row r="582" spans="2:2" hidden="1" x14ac:dyDescent="0.25">
      <c r="B582"/>
    </row>
    <row r="583" spans="2:2" hidden="1" x14ac:dyDescent="0.25">
      <c r="B583"/>
    </row>
    <row r="584" spans="2:2" hidden="1" x14ac:dyDescent="0.25">
      <c r="B584"/>
    </row>
    <row r="585" spans="2:2" hidden="1" x14ac:dyDescent="0.25">
      <c r="B585"/>
    </row>
    <row r="586" spans="2:2" hidden="1" x14ac:dyDescent="0.25">
      <c r="B586"/>
    </row>
    <row r="587" spans="2:2" hidden="1" x14ac:dyDescent="0.25">
      <c r="B587"/>
    </row>
    <row r="588" spans="2:2" hidden="1" x14ac:dyDescent="0.25">
      <c r="B588"/>
    </row>
    <row r="589" spans="2:2" hidden="1" x14ac:dyDescent="0.25">
      <c r="B589"/>
    </row>
    <row r="590" spans="2:2" hidden="1" x14ac:dyDescent="0.25">
      <c r="B590"/>
    </row>
    <row r="591" spans="2:2" hidden="1" x14ac:dyDescent="0.25">
      <c r="B591"/>
    </row>
    <row r="592" spans="2:2" hidden="1" x14ac:dyDescent="0.25">
      <c r="B592"/>
    </row>
    <row r="593" spans="2:2" hidden="1" x14ac:dyDescent="0.25">
      <c r="B593"/>
    </row>
    <row r="594" spans="2:2" hidden="1" x14ac:dyDescent="0.25">
      <c r="B594"/>
    </row>
    <row r="595" spans="2:2" hidden="1" x14ac:dyDescent="0.25">
      <c r="B595"/>
    </row>
    <row r="596" spans="2:2" hidden="1" x14ac:dyDescent="0.25">
      <c r="B596"/>
    </row>
    <row r="597" spans="2:2" hidden="1" x14ac:dyDescent="0.25">
      <c r="B597"/>
    </row>
    <row r="598" spans="2:2" hidden="1" x14ac:dyDescent="0.25">
      <c r="B598"/>
    </row>
    <row r="599" spans="2:2" hidden="1" x14ac:dyDescent="0.25">
      <c r="B599"/>
    </row>
    <row r="600" spans="2:2" hidden="1" x14ac:dyDescent="0.25">
      <c r="B600"/>
    </row>
    <row r="601" spans="2:2" hidden="1" x14ac:dyDescent="0.25">
      <c r="B601"/>
    </row>
    <row r="602" spans="2:2" hidden="1" x14ac:dyDescent="0.25">
      <c r="B602"/>
    </row>
    <row r="603" spans="2:2" hidden="1" x14ac:dyDescent="0.25">
      <c r="B603"/>
    </row>
    <row r="604" spans="2:2" hidden="1" x14ac:dyDescent="0.25">
      <c r="B604"/>
    </row>
    <row r="605" spans="2:2" hidden="1" x14ac:dyDescent="0.25">
      <c r="B605"/>
    </row>
    <row r="606" spans="2:2" hidden="1" x14ac:dyDescent="0.25">
      <c r="B606"/>
    </row>
    <row r="607" spans="2:2" hidden="1" x14ac:dyDescent="0.25">
      <c r="B607"/>
    </row>
    <row r="608" spans="2:2" hidden="1" x14ac:dyDescent="0.25">
      <c r="B608"/>
    </row>
    <row r="609" spans="2:2" hidden="1" x14ac:dyDescent="0.25">
      <c r="B609"/>
    </row>
    <row r="610" spans="2:2" hidden="1" x14ac:dyDescent="0.25">
      <c r="B610"/>
    </row>
    <row r="611" spans="2:2" hidden="1" x14ac:dyDescent="0.25">
      <c r="B611"/>
    </row>
    <row r="612" spans="2:2" hidden="1" x14ac:dyDescent="0.25">
      <c r="B612"/>
    </row>
    <row r="613" spans="2:2" hidden="1" x14ac:dyDescent="0.25">
      <c r="B613"/>
    </row>
    <row r="614" spans="2:2" hidden="1" x14ac:dyDescent="0.25">
      <c r="B614"/>
    </row>
    <row r="615" spans="2:2" hidden="1" x14ac:dyDescent="0.25">
      <c r="B615"/>
    </row>
    <row r="616" spans="2:2" hidden="1" x14ac:dyDescent="0.25">
      <c r="B616"/>
    </row>
    <row r="617" spans="2:2" hidden="1" x14ac:dyDescent="0.25">
      <c r="B617"/>
    </row>
    <row r="618" spans="2:2" hidden="1" x14ac:dyDescent="0.25">
      <c r="B618"/>
    </row>
    <row r="619" spans="2:2" hidden="1" x14ac:dyDescent="0.25">
      <c r="B619"/>
    </row>
    <row r="620" spans="2:2" hidden="1" x14ac:dyDescent="0.25">
      <c r="B620"/>
    </row>
    <row r="621" spans="2:2" hidden="1" x14ac:dyDescent="0.25">
      <c r="B621"/>
    </row>
    <row r="622" spans="2:2" hidden="1" x14ac:dyDescent="0.25">
      <c r="B622"/>
    </row>
    <row r="623" spans="2:2" hidden="1" x14ac:dyDescent="0.25">
      <c r="B623"/>
    </row>
    <row r="624" spans="2:2" hidden="1" x14ac:dyDescent="0.25">
      <c r="B624"/>
    </row>
    <row r="625" spans="2:2" hidden="1" x14ac:dyDescent="0.25">
      <c r="B625"/>
    </row>
    <row r="626" spans="2:2" hidden="1" x14ac:dyDescent="0.25">
      <c r="B626"/>
    </row>
    <row r="627" spans="2:2" hidden="1" x14ac:dyDescent="0.25">
      <c r="B627"/>
    </row>
    <row r="628" spans="2:2" hidden="1" x14ac:dyDescent="0.25">
      <c r="B628"/>
    </row>
    <row r="629" spans="2:2" hidden="1" x14ac:dyDescent="0.25">
      <c r="B629"/>
    </row>
    <row r="630" spans="2:2" hidden="1" x14ac:dyDescent="0.25">
      <c r="B630"/>
    </row>
    <row r="631" spans="2:2" hidden="1" x14ac:dyDescent="0.25">
      <c r="B631"/>
    </row>
    <row r="632" spans="2:2" hidden="1" x14ac:dyDescent="0.25">
      <c r="B632"/>
    </row>
    <row r="633" spans="2:2" hidden="1" x14ac:dyDescent="0.25">
      <c r="B633"/>
    </row>
    <row r="634" spans="2:2" hidden="1" x14ac:dyDescent="0.25">
      <c r="B634"/>
    </row>
    <row r="635" spans="2:2" hidden="1" x14ac:dyDescent="0.25">
      <c r="B635"/>
    </row>
    <row r="636" spans="2:2" hidden="1" x14ac:dyDescent="0.25">
      <c r="B636"/>
    </row>
    <row r="637" spans="2:2" hidden="1" x14ac:dyDescent="0.25">
      <c r="B637"/>
    </row>
    <row r="638" spans="2:2" hidden="1" x14ac:dyDescent="0.25">
      <c r="B638"/>
    </row>
    <row r="639" spans="2:2" hidden="1" x14ac:dyDescent="0.25">
      <c r="B639"/>
    </row>
    <row r="640" spans="2:2" hidden="1" x14ac:dyDescent="0.25">
      <c r="B640"/>
    </row>
    <row r="641" spans="2:2" hidden="1" x14ac:dyDescent="0.25">
      <c r="B641"/>
    </row>
    <row r="642" spans="2:2" hidden="1" x14ac:dyDescent="0.25">
      <c r="B642"/>
    </row>
    <row r="643" spans="2:2" hidden="1" x14ac:dyDescent="0.25">
      <c r="B643"/>
    </row>
    <row r="644" spans="2:2" hidden="1" x14ac:dyDescent="0.25">
      <c r="B644"/>
    </row>
    <row r="645" spans="2:2" hidden="1" x14ac:dyDescent="0.25">
      <c r="B645"/>
    </row>
    <row r="646" spans="2:2" hidden="1" x14ac:dyDescent="0.25">
      <c r="B646"/>
    </row>
    <row r="647" spans="2:2" hidden="1" x14ac:dyDescent="0.25">
      <c r="B647"/>
    </row>
    <row r="648" spans="2:2" hidden="1" x14ac:dyDescent="0.25">
      <c r="B648"/>
    </row>
    <row r="649" spans="2:2" hidden="1" x14ac:dyDescent="0.25">
      <c r="B649"/>
    </row>
    <row r="650" spans="2:2" hidden="1" x14ac:dyDescent="0.25">
      <c r="B650"/>
    </row>
    <row r="651" spans="2:2" hidden="1" x14ac:dyDescent="0.25">
      <c r="B651"/>
    </row>
    <row r="652" spans="2:2" hidden="1" x14ac:dyDescent="0.25">
      <c r="B652"/>
    </row>
    <row r="653" spans="2:2" hidden="1" x14ac:dyDescent="0.25">
      <c r="B653"/>
    </row>
    <row r="654" spans="2:2" hidden="1" x14ac:dyDescent="0.25">
      <c r="B654"/>
    </row>
    <row r="655" spans="2:2" hidden="1" x14ac:dyDescent="0.25">
      <c r="B655"/>
    </row>
    <row r="656" spans="2:2" hidden="1" x14ac:dyDescent="0.25">
      <c r="B656"/>
    </row>
    <row r="657" spans="2:2" hidden="1" x14ac:dyDescent="0.25">
      <c r="B657"/>
    </row>
    <row r="658" spans="2:2" hidden="1" x14ac:dyDescent="0.25">
      <c r="B658"/>
    </row>
    <row r="659" spans="2:2" hidden="1" x14ac:dyDescent="0.25">
      <c r="B659"/>
    </row>
    <row r="660" spans="2:2" hidden="1" x14ac:dyDescent="0.25">
      <c r="B660"/>
    </row>
    <row r="661" spans="2:2" hidden="1" x14ac:dyDescent="0.25">
      <c r="B661"/>
    </row>
    <row r="662" spans="2:2" hidden="1" x14ac:dyDescent="0.25">
      <c r="B662"/>
    </row>
    <row r="663" spans="2:2" hidden="1" x14ac:dyDescent="0.25">
      <c r="B663"/>
    </row>
    <row r="664" spans="2:2" hidden="1" x14ac:dyDescent="0.25">
      <c r="B664"/>
    </row>
    <row r="665" spans="2:2" hidden="1" x14ac:dyDescent="0.25">
      <c r="B665"/>
    </row>
    <row r="666" spans="2:2" hidden="1" x14ac:dyDescent="0.25">
      <c r="B666"/>
    </row>
    <row r="667" spans="2:2" hidden="1" x14ac:dyDescent="0.25">
      <c r="B667"/>
    </row>
    <row r="668" spans="2:2" hidden="1" x14ac:dyDescent="0.25">
      <c r="B668"/>
    </row>
    <row r="669" spans="2:2" hidden="1" x14ac:dyDescent="0.25">
      <c r="B669"/>
    </row>
    <row r="670" spans="2:2" hidden="1" x14ac:dyDescent="0.25">
      <c r="B670"/>
    </row>
    <row r="671" spans="2:2" hidden="1" x14ac:dyDescent="0.25">
      <c r="B671"/>
    </row>
    <row r="672" spans="2:2" hidden="1" x14ac:dyDescent="0.25">
      <c r="B672"/>
    </row>
    <row r="673" spans="2:2" hidden="1" x14ac:dyDescent="0.25">
      <c r="B673"/>
    </row>
    <row r="674" spans="2:2" hidden="1" x14ac:dyDescent="0.25">
      <c r="B674"/>
    </row>
    <row r="675" spans="2:2" hidden="1" x14ac:dyDescent="0.25">
      <c r="B675"/>
    </row>
    <row r="676" spans="2:2" hidden="1" x14ac:dyDescent="0.25">
      <c r="B676"/>
    </row>
    <row r="677" spans="2:2" hidden="1" x14ac:dyDescent="0.25">
      <c r="B677"/>
    </row>
    <row r="678" spans="2:2" hidden="1" x14ac:dyDescent="0.25">
      <c r="B678"/>
    </row>
    <row r="679" spans="2:2" hidden="1" x14ac:dyDescent="0.25">
      <c r="B679"/>
    </row>
    <row r="680" spans="2:2" hidden="1" x14ac:dyDescent="0.25">
      <c r="B680"/>
    </row>
    <row r="681" spans="2:2" hidden="1" x14ac:dyDescent="0.25">
      <c r="B681"/>
    </row>
    <row r="682" spans="2:2" hidden="1" x14ac:dyDescent="0.25">
      <c r="B682"/>
    </row>
    <row r="683" spans="2:2" hidden="1" x14ac:dyDescent="0.25">
      <c r="B683"/>
    </row>
    <row r="684" spans="2:2" hidden="1" x14ac:dyDescent="0.25">
      <c r="B684"/>
    </row>
    <row r="685" spans="2:2" hidden="1" x14ac:dyDescent="0.25">
      <c r="B685"/>
    </row>
    <row r="686" spans="2:2" hidden="1" x14ac:dyDescent="0.25">
      <c r="B686"/>
    </row>
    <row r="687" spans="2:2" hidden="1" x14ac:dyDescent="0.25">
      <c r="B687"/>
    </row>
    <row r="688" spans="2:2" hidden="1" x14ac:dyDescent="0.25">
      <c r="B688"/>
    </row>
    <row r="689" spans="2:2" hidden="1" x14ac:dyDescent="0.25">
      <c r="B689"/>
    </row>
    <row r="690" spans="2:2" hidden="1" x14ac:dyDescent="0.25">
      <c r="B690"/>
    </row>
    <row r="691" spans="2:2" hidden="1" x14ac:dyDescent="0.25">
      <c r="B691"/>
    </row>
    <row r="692" spans="2:2" hidden="1" x14ac:dyDescent="0.25">
      <c r="B692"/>
    </row>
    <row r="693" spans="2:2" hidden="1" x14ac:dyDescent="0.25">
      <c r="B693"/>
    </row>
    <row r="694" spans="2:2" hidden="1" x14ac:dyDescent="0.25">
      <c r="B694"/>
    </row>
    <row r="695" spans="2:2" hidden="1" x14ac:dyDescent="0.25">
      <c r="B695"/>
    </row>
    <row r="696" spans="2:2" hidden="1" x14ac:dyDescent="0.25">
      <c r="B696"/>
    </row>
    <row r="697" spans="2:2" hidden="1" x14ac:dyDescent="0.25">
      <c r="B697"/>
    </row>
    <row r="698" spans="2:2" hidden="1" x14ac:dyDescent="0.25">
      <c r="B698"/>
    </row>
    <row r="699" spans="2:2" hidden="1" x14ac:dyDescent="0.25">
      <c r="B699"/>
    </row>
    <row r="700" spans="2:2" hidden="1" x14ac:dyDescent="0.25">
      <c r="B700"/>
    </row>
    <row r="701" spans="2:2" hidden="1" x14ac:dyDescent="0.25">
      <c r="B701"/>
    </row>
    <row r="702" spans="2:2" hidden="1" x14ac:dyDescent="0.25">
      <c r="B702"/>
    </row>
    <row r="703" spans="2:2" hidden="1" x14ac:dyDescent="0.25">
      <c r="B703"/>
    </row>
    <row r="704" spans="2:2" hidden="1" x14ac:dyDescent="0.25">
      <c r="B704"/>
    </row>
    <row r="705" spans="2:2" hidden="1" x14ac:dyDescent="0.25">
      <c r="B705"/>
    </row>
    <row r="706" spans="2:2" hidden="1" x14ac:dyDescent="0.25">
      <c r="B706"/>
    </row>
    <row r="707" spans="2:2" hidden="1" x14ac:dyDescent="0.25">
      <c r="B707"/>
    </row>
    <row r="708" spans="2:2" hidden="1" x14ac:dyDescent="0.25">
      <c r="B708"/>
    </row>
    <row r="709" spans="2:2" hidden="1" x14ac:dyDescent="0.25">
      <c r="B709"/>
    </row>
    <row r="710" spans="2:2" hidden="1" x14ac:dyDescent="0.25">
      <c r="B710"/>
    </row>
    <row r="711" spans="2:2" hidden="1" x14ac:dyDescent="0.25">
      <c r="B711"/>
    </row>
    <row r="712" spans="2:2" hidden="1" x14ac:dyDescent="0.25">
      <c r="B712"/>
    </row>
    <row r="713" spans="2:2" hidden="1" x14ac:dyDescent="0.25">
      <c r="B713"/>
    </row>
    <row r="714" spans="2:2" hidden="1" x14ac:dyDescent="0.25">
      <c r="B714"/>
    </row>
    <row r="715" spans="2:2" hidden="1" x14ac:dyDescent="0.25">
      <c r="B715"/>
    </row>
    <row r="716" spans="2:2" hidden="1" x14ac:dyDescent="0.25">
      <c r="B716"/>
    </row>
    <row r="717" spans="2:2" hidden="1" x14ac:dyDescent="0.25">
      <c r="B717"/>
    </row>
    <row r="718" spans="2:2" hidden="1" x14ac:dyDescent="0.25">
      <c r="B718"/>
    </row>
    <row r="719" spans="2:2" hidden="1" x14ac:dyDescent="0.25">
      <c r="B719"/>
    </row>
    <row r="720" spans="2:2" hidden="1" x14ac:dyDescent="0.25">
      <c r="B720"/>
    </row>
    <row r="721" spans="2:2" hidden="1" x14ac:dyDescent="0.25">
      <c r="B721"/>
    </row>
    <row r="722" spans="2:2" hidden="1" x14ac:dyDescent="0.25">
      <c r="B722"/>
    </row>
    <row r="723" spans="2:2" hidden="1" x14ac:dyDescent="0.25">
      <c r="B723"/>
    </row>
    <row r="724" spans="2:2" hidden="1" x14ac:dyDescent="0.25">
      <c r="B724"/>
    </row>
    <row r="725" spans="2:2" hidden="1" x14ac:dyDescent="0.25">
      <c r="B725"/>
    </row>
    <row r="726" spans="2:2" hidden="1" x14ac:dyDescent="0.25">
      <c r="B726"/>
    </row>
    <row r="727" spans="2:2" hidden="1" x14ac:dyDescent="0.25">
      <c r="B727"/>
    </row>
    <row r="728" spans="2:2" hidden="1" x14ac:dyDescent="0.25">
      <c r="B728"/>
    </row>
    <row r="729" spans="2:2" hidden="1" x14ac:dyDescent="0.25">
      <c r="B729"/>
    </row>
    <row r="730" spans="2:2" hidden="1" x14ac:dyDescent="0.25">
      <c r="B730"/>
    </row>
    <row r="731" spans="2:2" hidden="1" x14ac:dyDescent="0.25">
      <c r="B731"/>
    </row>
    <row r="732" spans="2:2" hidden="1" x14ac:dyDescent="0.25">
      <c r="B732"/>
    </row>
    <row r="733" spans="2:2" hidden="1" x14ac:dyDescent="0.25">
      <c r="B733"/>
    </row>
    <row r="734" spans="2:2" hidden="1" x14ac:dyDescent="0.25">
      <c r="B734"/>
    </row>
    <row r="735" spans="2:2" hidden="1" x14ac:dyDescent="0.25">
      <c r="B735"/>
    </row>
    <row r="736" spans="2:2" hidden="1" x14ac:dyDescent="0.25">
      <c r="B736"/>
    </row>
    <row r="737" spans="2:2" hidden="1" x14ac:dyDescent="0.25">
      <c r="B737"/>
    </row>
    <row r="738" spans="2:2" hidden="1" x14ac:dyDescent="0.25">
      <c r="B738"/>
    </row>
    <row r="739" spans="2:2" hidden="1" x14ac:dyDescent="0.25">
      <c r="B739"/>
    </row>
    <row r="740" spans="2:2" hidden="1" x14ac:dyDescent="0.25">
      <c r="B740"/>
    </row>
    <row r="741" spans="2:2" hidden="1" x14ac:dyDescent="0.25">
      <c r="B741"/>
    </row>
    <row r="742" spans="2:2" hidden="1" x14ac:dyDescent="0.25">
      <c r="B742"/>
    </row>
    <row r="743" spans="2:2" hidden="1" x14ac:dyDescent="0.25">
      <c r="B743"/>
    </row>
    <row r="744" spans="2:2" hidden="1" x14ac:dyDescent="0.25">
      <c r="B744"/>
    </row>
    <row r="745" spans="2:2" hidden="1" x14ac:dyDescent="0.25">
      <c r="B745"/>
    </row>
    <row r="746" spans="2:2" hidden="1" x14ac:dyDescent="0.25">
      <c r="B746"/>
    </row>
    <row r="747" spans="2:2" hidden="1" x14ac:dyDescent="0.25">
      <c r="B747"/>
    </row>
    <row r="748" spans="2:2" hidden="1" x14ac:dyDescent="0.25">
      <c r="B748"/>
    </row>
    <row r="749" spans="2:2" hidden="1" x14ac:dyDescent="0.25">
      <c r="B749"/>
    </row>
    <row r="750" spans="2:2" hidden="1" x14ac:dyDescent="0.25">
      <c r="B750"/>
    </row>
    <row r="751" spans="2:2" hidden="1" x14ac:dyDescent="0.25">
      <c r="B751"/>
    </row>
    <row r="752" spans="2:2" hidden="1" x14ac:dyDescent="0.25">
      <c r="B752"/>
    </row>
    <row r="753" spans="2:2" hidden="1" x14ac:dyDescent="0.25">
      <c r="B753"/>
    </row>
    <row r="754" spans="2:2" hidden="1" x14ac:dyDescent="0.25">
      <c r="B754"/>
    </row>
    <row r="755" spans="2:2" hidden="1" x14ac:dyDescent="0.25">
      <c r="B755"/>
    </row>
    <row r="756" spans="2:2" hidden="1" x14ac:dyDescent="0.25">
      <c r="B756"/>
    </row>
    <row r="757" spans="2:2" hidden="1" x14ac:dyDescent="0.25">
      <c r="B757"/>
    </row>
    <row r="758" spans="2:2" hidden="1" x14ac:dyDescent="0.25">
      <c r="B758"/>
    </row>
    <row r="759" spans="2:2" hidden="1" x14ac:dyDescent="0.25">
      <c r="B759"/>
    </row>
    <row r="760" spans="2:2" hidden="1" x14ac:dyDescent="0.25">
      <c r="B760"/>
    </row>
    <row r="761" spans="2:2" hidden="1" x14ac:dyDescent="0.25">
      <c r="B761"/>
    </row>
    <row r="762" spans="2:2" hidden="1" x14ac:dyDescent="0.25">
      <c r="B762"/>
    </row>
    <row r="763" spans="2:2" hidden="1" x14ac:dyDescent="0.25">
      <c r="B763"/>
    </row>
    <row r="764" spans="2:2" hidden="1" x14ac:dyDescent="0.25">
      <c r="B764"/>
    </row>
    <row r="765" spans="2:2" hidden="1" x14ac:dyDescent="0.25">
      <c r="B765"/>
    </row>
    <row r="766" spans="2:2" hidden="1" x14ac:dyDescent="0.25">
      <c r="B766"/>
    </row>
    <row r="767" spans="2:2" hidden="1" x14ac:dyDescent="0.25">
      <c r="B767"/>
    </row>
    <row r="768" spans="2:2" hidden="1" x14ac:dyDescent="0.25">
      <c r="B768"/>
    </row>
    <row r="769" spans="2:2" hidden="1" x14ac:dyDescent="0.25">
      <c r="B769"/>
    </row>
    <row r="770" spans="2:2" hidden="1" x14ac:dyDescent="0.25">
      <c r="B770"/>
    </row>
    <row r="771" spans="2:2" hidden="1" x14ac:dyDescent="0.25">
      <c r="B771"/>
    </row>
    <row r="772" spans="2:2" hidden="1" x14ac:dyDescent="0.25">
      <c r="B772"/>
    </row>
    <row r="773" spans="2:2" hidden="1" x14ac:dyDescent="0.25">
      <c r="B773"/>
    </row>
    <row r="774" spans="2:2" hidden="1" x14ac:dyDescent="0.25">
      <c r="B774"/>
    </row>
    <row r="775" spans="2:2" hidden="1" x14ac:dyDescent="0.25">
      <c r="B775"/>
    </row>
    <row r="776" spans="2:2" hidden="1" x14ac:dyDescent="0.25">
      <c r="B776"/>
    </row>
    <row r="777" spans="2:2" hidden="1" x14ac:dyDescent="0.25">
      <c r="B777"/>
    </row>
    <row r="778" spans="2:2" hidden="1" x14ac:dyDescent="0.25">
      <c r="B778"/>
    </row>
    <row r="779" spans="2:2" hidden="1" x14ac:dyDescent="0.25">
      <c r="B779"/>
    </row>
    <row r="780" spans="2:2" hidden="1" x14ac:dyDescent="0.25">
      <c r="B780"/>
    </row>
    <row r="781" spans="2:2" hidden="1" x14ac:dyDescent="0.25">
      <c r="B781"/>
    </row>
    <row r="782" spans="2:2" hidden="1" x14ac:dyDescent="0.25">
      <c r="B782"/>
    </row>
    <row r="783" spans="2:2" hidden="1" x14ac:dyDescent="0.25">
      <c r="B783"/>
    </row>
    <row r="784" spans="2:2" hidden="1" x14ac:dyDescent="0.25">
      <c r="B784"/>
    </row>
    <row r="785" spans="2:2" hidden="1" x14ac:dyDescent="0.25">
      <c r="B785"/>
    </row>
    <row r="786" spans="2:2" hidden="1" x14ac:dyDescent="0.25">
      <c r="B786"/>
    </row>
    <row r="787" spans="2:2" hidden="1" x14ac:dyDescent="0.25">
      <c r="B787"/>
    </row>
    <row r="788" spans="2:2" hidden="1" x14ac:dyDescent="0.25">
      <c r="B788"/>
    </row>
    <row r="789" spans="2:2" hidden="1" x14ac:dyDescent="0.25">
      <c r="B789"/>
    </row>
    <row r="790" spans="2:2" hidden="1" x14ac:dyDescent="0.25">
      <c r="B790"/>
    </row>
    <row r="791" spans="2:2" hidden="1" x14ac:dyDescent="0.25">
      <c r="B791"/>
    </row>
    <row r="792" spans="2:2" hidden="1" x14ac:dyDescent="0.25">
      <c r="B792"/>
    </row>
    <row r="793" spans="2:2" hidden="1" x14ac:dyDescent="0.25">
      <c r="B793"/>
    </row>
    <row r="794" spans="2:2" hidden="1" x14ac:dyDescent="0.25">
      <c r="B794"/>
    </row>
    <row r="795" spans="2:2" hidden="1" x14ac:dyDescent="0.25">
      <c r="B795"/>
    </row>
    <row r="796" spans="2:2" hidden="1" x14ac:dyDescent="0.25">
      <c r="B796"/>
    </row>
    <row r="797" spans="2:2" hidden="1" x14ac:dyDescent="0.25">
      <c r="B797"/>
    </row>
    <row r="798" spans="2:2" hidden="1" x14ac:dyDescent="0.25">
      <c r="B798"/>
    </row>
    <row r="799" spans="2:2" hidden="1" x14ac:dyDescent="0.25">
      <c r="B799"/>
    </row>
    <row r="800" spans="2:2" hidden="1" x14ac:dyDescent="0.25">
      <c r="B800"/>
    </row>
    <row r="801" spans="2:2" hidden="1" x14ac:dyDescent="0.25">
      <c r="B801"/>
    </row>
    <row r="802" spans="2:2" hidden="1" x14ac:dyDescent="0.25">
      <c r="B802"/>
    </row>
    <row r="803" spans="2:2" hidden="1" x14ac:dyDescent="0.25">
      <c r="B803"/>
    </row>
    <row r="804" spans="2:2" hidden="1" x14ac:dyDescent="0.25">
      <c r="B804"/>
    </row>
    <row r="805" spans="2:2" hidden="1" x14ac:dyDescent="0.25">
      <c r="B805"/>
    </row>
    <row r="806" spans="2:2" hidden="1" x14ac:dyDescent="0.25">
      <c r="B806"/>
    </row>
    <row r="807" spans="2:2" hidden="1" x14ac:dyDescent="0.25">
      <c r="B807"/>
    </row>
    <row r="808" spans="2:2" hidden="1" x14ac:dyDescent="0.25">
      <c r="B808"/>
    </row>
    <row r="809" spans="2:2" hidden="1" x14ac:dyDescent="0.25">
      <c r="B809"/>
    </row>
    <row r="810" spans="2:2" hidden="1" x14ac:dyDescent="0.25">
      <c r="B810"/>
    </row>
    <row r="811" spans="2:2" hidden="1" x14ac:dyDescent="0.25">
      <c r="B811"/>
    </row>
    <row r="812" spans="2:2" hidden="1" x14ac:dyDescent="0.25">
      <c r="B812"/>
    </row>
    <row r="813" spans="2:2" hidden="1" x14ac:dyDescent="0.25">
      <c r="B813"/>
    </row>
    <row r="814" spans="2:2" hidden="1" x14ac:dyDescent="0.25">
      <c r="B814"/>
    </row>
    <row r="815" spans="2:2" hidden="1" x14ac:dyDescent="0.25">
      <c r="B815"/>
    </row>
    <row r="816" spans="2:2" hidden="1" x14ac:dyDescent="0.25">
      <c r="B816"/>
    </row>
    <row r="817" spans="2:2" hidden="1" x14ac:dyDescent="0.25">
      <c r="B817"/>
    </row>
    <row r="818" spans="2:2" hidden="1" x14ac:dyDescent="0.25">
      <c r="B818"/>
    </row>
    <row r="819" spans="2:2" hidden="1" x14ac:dyDescent="0.25">
      <c r="B819"/>
    </row>
    <row r="820" spans="2:2" hidden="1" x14ac:dyDescent="0.25">
      <c r="B820"/>
    </row>
    <row r="821" spans="2:2" hidden="1" x14ac:dyDescent="0.25">
      <c r="B821"/>
    </row>
    <row r="822" spans="2:2" hidden="1" x14ac:dyDescent="0.25">
      <c r="B822"/>
    </row>
    <row r="823" spans="2:2" hidden="1" x14ac:dyDescent="0.25">
      <c r="B823"/>
    </row>
    <row r="824" spans="2:2" hidden="1" x14ac:dyDescent="0.25">
      <c r="B824"/>
    </row>
    <row r="825" spans="2:2" hidden="1" x14ac:dyDescent="0.25">
      <c r="B825"/>
    </row>
    <row r="826" spans="2:2" hidden="1" x14ac:dyDescent="0.25">
      <c r="B826"/>
    </row>
    <row r="827" spans="2:2" hidden="1" x14ac:dyDescent="0.25">
      <c r="B827"/>
    </row>
    <row r="828" spans="2:2" hidden="1" x14ac:dyDescent="0.25">
      <c r="B828"/>
    </row>
    <row r="829" spans="2:2" hidden="1" x14ac:dyDescent="0.25">
      <c r="B829"/>
    </row>
    <row r="830" spans="2:2" hidden="1" x14ac:dyDescent="0.25">
      <c r="B830"/>
    </row>
    <row r="831" spans="2:2" hidden="1" x14ac:dyDescent="0.25">
      <c r="B831"/>
    </row>
    <row r="832" spans="2:2" hidden="1" x14ac:dyDescent="0.25">
      <c r="B832"/>
    </row>
    <row r="833" spans="2:2" hidden="1" x14ac:dyDescent="0.25">
      <c r="B833"/>
    </row>
    <row r="834" spans="2:2" hidden="1" x14ac:dyDescent="0.25">
      <c r="B834"/>
    </row>
    <row r="835" spans="2:2" hidden="1" x14ac:dyDescent="0.25">
      <c r="B835"/>
    </row>
    <row r="836" spans="2:2" hidden="1" x14ac:dyDescent="0.25">
      <c r="B836"/>
    </row>
    <row r="837" spans="2:2" hidden="1" x14ac:dyDescent="0.25">
      <c r="B837"/>
    </row>
    <row r="838" spans="2:2" hidden="1" x14ac:dyDescent="0.25">
      <c r="B838"/>
    </row>
    <row r="839" spans="2:2" hidden="1" x14ac:dyDescent="0.25">
      <c r="B839"/>
    </row>
    <row r="840" spans="2:2" hidden="1" x14ac:dyDescent="0.25">
      <c r="B840"/>
    </row>
    <row r="841" spans="2:2" hidden="1" x14ac:dyDescent="0.25">
      <c r="B841"/>
    </row>
    <row r="842" spans="2:2" hidden="1" x14ac:dyDescent="0.25">
      <c r="B842"/>
    </row>
    <row r="843" spans="2:2" hidden="1" x14ac:dyDescent="0.25">
      <c r="B843"/>
    </row>
    <row r="844" spans="2:2" hidden="1" x14ac:dyDescent="0.25">
      <c r="B844"/>
    </row>
  </sheetData>
  <autoFilter ref="F3:F844">
    <filterColumn colId="0">
      <filters>
        <filter val="$1,000.00"/>
        <filter val="$1,200.00"/>
        <filter val="$1,344.00"/>
        <filter val="$1,400.00"/>
        <filter val="$1,500.00"/>
        <filter val="$1,750.00"/>
        <filter val="$10,000.00"/>
        <filter val="$102,000.00"/>
        <filter val="$104,844.00"/>
        <filter val="$105,000.00"/>
        <filter val="$11,000.00"/>
        <filter val="$11,250.00"/>
        <filter val="$112,500.00"/>
        <filter val="$114,300.00"/>
        <filter val="$115,500.00"/>
        <filter val="$117,000.00"/>
        <filter val="$12,000.00"/>
        <filter val="$12,600.00"/>
        <filter val="$120,000.00"/>
        <filter val="$126,000.00"/>
        <filter val="$128,250.00"/>
        <filter val="$131,250.00"/>
        <filter val="$135,000.00"/>
        <filter val="$136,500.00"/>
        <filter val="$15,000.00"/>
        <filter val="$15,300.00"/>
        <filter val="$15,500.00"/>
        <filter val="$150,000.00"/>
        <filter val="$153,800.00"/>
        <filter val="$16,000.00"/>
        <filter val="$165,000.00"/>
        <filter val="$178,500.00"/>
        <filter val="$18,000.00"/>
        <filter val="$182,100.00"/>
        <filter val="$185,250.00"/>
        <filter val="$186,000.00"/>
        <filter val="$186,750.00"/>
        <filter val="$195,000.00"/>
        <filter val="$2,000.00"/>
        <filter val="$2,100.00"/>
        <filter val="$2,145.00"/>
        <filter val="$2,242.00"/>
        <filter val="$2,300.00"/>
        <filter val="$2,500.00"/>
        <filter val="$2,600.00"/>
        <filter val="$2,700.00"/>
        <filter val="$2,800.00"/>
        <filter val="$2,954.00"/>
        <filter val="$20,000.00"/>
        <filter val="$20,178.00"/>
        <filter val="$20,250.00"/>
        <filter val="$200,000.00"/>
        <filter val="$204,000.00"/>
        <filter val="$208,000.00"/>
        <filter val="$217,000.00"/>
        <filter val="$22,500.00"/>
        <filter val="$23,250.00"/>
        <filter val="$238,000.00"/>
        <filter val="$24,000.00"/>
        <filter val="$243,000.00"/>
        <filter val="$25,000.00"/>
        <filter val="$258,000.00"/>
        <filter val="$258.00"/>
        <filter val="$266,570.00"/>
        <filter val="$272,000.00"/>
        <filter val="$274,700.00"/>
        <filter val="$28,500.00"/>
        <filter val="$28,700.00"/>
        <filter val="$29,000.00"/>
        <filter val="$295.00"/>
        <filter val="$3,000.00"/>
        <filter val="$3,800.00"/>
        <filter val="$30,000.00"/>
        <filter val="$30,594.00"/>
        <filter val="$306,000.00"/>
        <filter val="$31,500.00"/>
        <filter val="$310,000.00"/>
        <filter val="$316,000.00"/>
        <filter val="$32,000.00"/>
        <filter val="$33,094.00"/>
        <filter val="$33,500.00"/>
        <filter val="$33,846.00"/>
        <filter val="$34,500.00"/>
        <filter val="$356,000.00"/>
        <filter val="$36,000.00"/>
        <filter val="$36,546.00"/>
        <filter val="$37,312.00"/>
        <filter val="$37,500.00"/>
        <filter val="$38,000.00"/>
        <filter val="$39,000.00"/>
        <filter val="$4,800.00"/>
        <filter val="$4,915,512.00"/>
        <filter val="$40,000.00"/>
        <filter val="$41,500.00"/>
        <filter val="$42,000.00"/>
        <filter val="$43,000.00"/>
        <filter val="$43,500.00"/>
        <filter val="$44,000.00"/>
        <filter val="$46,500.00"/>
        <filter val="$48,000.00"/>
        <filter val="$49,000.00"/>
        <filter val="$49,800.00"/>
        <filter val="$5,000.00"/>
        <filter val="$50,000.00"/>
        <filter val="$500.00"/>
        <filter val="$52,500.00"/>
        <filter val="$55,500.00"/>
        <filter val="$572,544.00"/>
        <filter val="$60,000.00"/>
        <filter val="$66,000.00"/>
        <filter val="$67,012.00"/>
        <filter val="$67,500.00"/>
        <filter val="$7,000.00"/>
        <filter val="$7,500.00"/>
        <filter val="$72,750.00"/>
        <filter val="$75,000.00"/>
        <filter val="$8,000.00"/>
        <filter val="$8,570.00"/>
        <filter val="$80,250.00"/>
        <filter val="$800.00"/>
        <filter val="$9,142,900.00"/>
        <filter val="$90,000.00"/>
        <filter val="$900.00"/>
        <filter val="$935,912.00"/>
        <filter val="$94,500.00"/>
      </filters>
    </filterColumn>
  </autoFilter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 - All Recipients</vt:lpstr>
      <vt:lpstr>Attachment A _PSBs &amp; AROs</vt:lpstr>
      <vt:lpstr>Attachment B - FACE</vt:lpstr>
      <vt:lpstr>Attachment C - Quick Response</vt:lpstr>
      <vt:lpstr>Attachment D - Grass Roots</vt:lpstr>
      <vt:lpstr>Attachment E - Total by Region</vt:lpstr>
      <vt:lpstr>'Attachment C - Quick Response'!Print_Area</vt:lpstr>
      <vt:lpstr>'Data - All Recipients'!Print_Area</vt:lpstr>
      <vt:lpstr>'Data - All Recipients'!Print_Titles</vt:lpstr>
    </vt:vector>
  </TitlesOfParts>
  <Company>Northern Territory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n3jh</dc:creator>
  <cp:lastModifiedBy>Ian Ford</cp:lastModifiedBy>
  <cp:lastPrinted>2014-06-04T23:06:44Z</cp:lastPrinted>
  <dcterms:created xsi:type="dcterms:W3CDTF">2010-01-05T00:47:06Z</dcterms:created>
  <dcterms:modified xsi:type="dcterms:W3CDTF">2014-06-05T05:46:15Z</dcterms:modified>
</cp:coreProperties>
</file>